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AVISO LEGAL" sheetId="9" r:id="rId1"/>
    <sheet name="BINGO" sheetId="2" r:id="rId2"/>
    <sheet name="CASINO" sheetId="5" r:id="rId3"/>
    <sheet name="CCAA" sheetId="7" r:id="rId4"/>
    <sheet name="MÁQUINAS" sheetId="6" r:id="rId5"/>
    <sheet name="ONCE" sheetId="3" r:id="rId6"/>
    <sheet name="SELAE" sheetId="4" r:id="rId7"/>
    <sheet name="ONLINE ESTATAL" sheetId="8" r:id="rId8"/>
  </sheets>
  <calcPr calcId="145621"/>
</workbook>
</file>

<file path=xl/calcChain.xml><?xml version="1.0" encoding="utf-8"?>
<calcChain xmlns="http://schemas.openxmlformats.org/spreadsheetml/2006/main">
  <c r="F22" i="8" l="1"/>
  <c r="E22" i="8"/>
  <c r="D22" i="8"/>
  <c r="C22" i="8"/>
  <c r="G22" i="8" l="1"/>
  <c r="AF9" i="2" l="1"/>
  <c r="O8" i="6" l="1"/>
  <c r="N8" i="6"/>
  <c r="M8" i="6"/>
  <c r="L8" i="6"/>
  <c r="K8" i="6"/>
  <c r="P8" i="6" l="1"/>
</calcChain>
</file>

<file path=xl/sharedStrings.xml><?xml version="1.0" encoding="utf-8"?>
<sst xmlns="http://schemas.openxmlformats.org/spreadsheetml/2006/main" count="674" uniqueCount="131">
  <si>
    <t>Cantidades jugadas estimadas. Bingo Tradicional</t>
  </si>
  <si>
    <t>Premios netos estimados: Bingo tradicional</t>
  </si>
  <si>
    <t>TOTAL. Millones de euros</t>
  </si>
  <si>
    <t>MADRID</t>
  </si>
  <si>
    <t>COMUNIDAD VALENCIANA</t>
  </si>
  <si>
    <t>CATALUÑA</t>
  </si>
  <si>
    <t>ANDALUCÍA</t>
  </si>
  <si>
    <t>CANARIAS</t>
  </si>
  <si>
    <t>ARAGÓN</t>
  </si>
  <si>
    <t>CASTILLA Y LEÓN</t>
  </si>
  <si>
    <t>PAÍS VASCO</t>
  </si>
  <si>
    <t>GALICIA</t>
  </si>
  <si>
    <t>EXTREMADURA</t>
  </si>
  <si>
    <t>MURCIA</t>
  </si>
  <si>
    <t>BALEARES</t>
  </si>
  <si>
    <t>ASTURIAS</t>
  </si>
  <si>
    <t>CASTILLA LA MANCHA</t>
  </si>
  <si>
    <t>CANTABRIA</t>
  </si>
  <si>
    <t>NAVARRA</t>
  </si>
  <si>
    <t>CEUTA</t>
  </si>
  <si>
    <t>LA RIOJA</t>
  </si>
  <si>
    <t>MELILLA</t>
  </si>
  <si>
    <t>Cantidades jugadas estimadas. Bingo Electrónico</t>
  </si>
  <si>
    <t>Premios netos estimados: Bingo electrónico</t>
  </si>
  <si>
    <t>MODALIDAD DE JUEGO CUPÓN</t>
  </si>
  <si>
    <t>MODALIDAD DE JUEGO ACTIVO</t>
  </si>
  <si>
    <t>MODALIDAD DE JUEGO LOTERÍA INSTANTÁNEA</t>
  </si>
  <si>
    <t>PUNTOS DE VENTA</t>
  </si>
  <si>
    <t>CANAL VENDEDORES</t>
  </si>
  <si>
    <t>CANAL COMPLEMENTARIO</t>
  </si>
  <si>
    <t>Cantidades jugadas</t>
  </si>
  <si>
    <t>Premios</t>
  </si>
  <si>
    <t>TOTAL. Miles de Euros</t>
  </si>
  <si>
    <t>Total Canal Presencial</t>
  </si>
  <si>
    <t>Total Canal Internet</t>
  </si>
  <si>
    <t>NÚMERO DE ESTABLECIMIENTOS</t>
  </si>
  <si>
    <t>LOTERÍA NACIONAL</t>
  </si>
  <si>
    <t>LOTERÍA PRIMITIVA Y AFINES</t>
  </si>
  <si>
    <t>APUESTAS DEPORTIVAS</t>
  </si>
  <si>
    <t>APUESTAS HÍPICAS</t>
  </si>
  <si>
    <t>Red Básica</t>
  </si>
  <si>
    <t>Red Complementaria</t>
  </si>
  <si>
    <t>TOTAL. Euros</t>
  </si>
  <si>
    <t>CASTILLA-LA MANCHA</t>
  </si>
  <si>
    <t>Margen de juego. Mesas</t>
  </si>
  <si>
    <t>Ingresos por propinas</t>
  </si>
  <si>
    <t>DROP. Mesas</t>
  </si>
  <si>
    <t>Número de mesas</t>
  </si>
  <si>
    <t>Número de visitantes</t>
  </si>
  <si>
    <t>Casinos con actividad en el ejercicio</t>
  </si>
  <si>
    <t>TOTAL</t>
  </si>
  <si>
    <t>CASTILLLA LA MANCHA</t>
  </si>
  <si>
    <t>Margen de juego. Máquinas</t>
  </si>
  <si>
    <t>Ingresos por entradas</t>
  </si>
  <si>
    <t>Cantidades Jugadas. Máquinas</t>
  </si>
  <si>
    <t>Número de máquinas</t>
  </si>
  <si>
    <t>Días teóricos de actividad</t>
  </si>
  <si>
    <t xml:space="preserve">ASTURIAS </t>
  </si>
  <si>
    <t xml:space="preserve">LA RIOJA        </t>
  </si>
  <si>
    <t xml:space="preserve">CEUTA              </t>
  </si>
  <si>
    <t>DATO TOTAL SECTOR</t>
  </si>
  <si>
    <t>Número de máquinas "B"</t>
  </si>
  <si>
    <t xml:space="preserve">TOTAL </t>
  </si>
  <si>
    <t>LOTERÍAS</t>
  </si>
  <si>
    <t>Margen de Juego</t>
  </si>
  <si>
    <t>OTRO JUEGO ONLINE</t>
  </si>
  <si>
    <t>OTROS JUEGOS PRESENCIALES</t>
  </si>
  <si>
    <t>Unidades</t>
  </si>
  <si>
    <t>Euros</t>
  </si>
  <si>
    <t>Días</t>
  </si>
  <si>
    <t>Apuestas Deportivas de Contrapartida</t>
  </si>
  <si>
    <t>Apuestas Deportivas Mutuas</t>
  </si>
  <si>
    <t>Apuestas Hípicas de Contrapartida</t>
  </si>
  <si>
    <t>Apuestas Hípicas Mutuas</t>
  </si>
  <si>
    <t>Apuestas cruzadas</t>
  </si>
  <si>
    <t>Bingo</t>
  </si>
  <si>
    <t>Blackjack</t>
  </si>
  <si>
    <t>Concursos</t>
  </si>
  <si>
    <t>Juegos complementarios</t>
  </si>
  <si>
    <t>Otras Apuestas de Contrapartida</t>
  </si>
  <si>
    <t>Póquer Cash</t>
  </si>
  <si>
    <t>Póquer Torneo</t>
  </si>
  <si>
    <t>Punto y Banca</t>
  </si>
  <si>
    <t>Ruleta</t>
  </si>
  <si>
    <t>Máquinas de azar online</t>
  </si>
  <si>
    <t>Cantidades jugadas. Euros</t>
  </si>
  <si>
    <t>Premios. Euros</t>
  </si>
  <si>
    <t>JUEGO ONLINE ESTATAL</t>
  </si>
  <si>
    <t>Jugadores Activos (Promedio)</t>
  </si>
  <si>
    <t>Nuevos registros</t>
  </si>
  <si>
    <t>Depósitos</t>
  </si>
  <si>
    <t>Retiradas</t>
  </si>
  <si>
    <t>Promoción</t>
  </si>
  <si>
    <t>SELAE</t>
  </si>
  <si>
    <t>ONCE</t>
  </si>
  <si>
    <t>Fuente: Sociedad Estatal de Loterías y Apuestas del Estado</t>
  </si>
  <si>
    <t>MÁQUINAS "B"</t>
  </si>
  <si>
    <t>BINGO</t>
  </si>
  <si>
    <t>JUEGOS DE CASINO</t>
  </si>
  <si>
    <t>JUEGO ESPECÍFICO DE LAS COMUNIDADES Y CIUDADES AUTÓNOMAS</t>
  </si>
  <si>
    <t>Fuente: Confederación Española de Organizaciones de Empresarios del Juego del Bingo</t>
  </si>
  <si>
    <t>Fuente: comunidades y ciudades autónomas</t>
  </si>
  <si>
    <t>Fuente: Servicio de control de juegos de azar. Dirección general de la policía. Ministerio del interior</t>
  </si>
  <si>
    <t>Fuente: Organización Nacional de Ciegos Españoles</t>
  </si>
  <si>
    <t>Fuente: Dirección general de ordenación del juego</t>
  </si>
  <si>
    <t>1. Calidad de la información</t>
  </si>
  <si>
    <t>El usuario acepta expresamente este hecho y la posibilidad de existencia de desviaciones sobre los datos reales en la información facilitada.</t>
  </si>
  <si>
    <t>La Dirección General de Ordenación del Juego se reserva el derecho a realizar sin previo aviso los cambios que procedan a fin de corregir, modificar o actualizar el contenido en cualquiera de sus vertientes, todo ello con el objetivo de facilitar la información de la manera más fidedigna posible.</t>
  </si>
  <si>
    <t>La utilización de la información se realiza por parte de los usuarios bajo su responsabilidad, correspondiéndoles en exclusiva responder frente a terceros por los daños que se pudieran derivar de la misma.</t>
  </si>
  <si>
    <t>2. Disponibilidad de la información</t>
  </si>
  <si>
    <t>La Dirección General de Ordenación del Juego no asume responsabilidad sobre la disponibilidad del servidor que soporta la información.</t>
  </si>
  <si>
    <t>3. Utilización de cookies</t>
  </si>
  <si>
    <t>El sitio web de acceso a la información puede contener cookies u otros medios de naturaleza análoga que permitan o faciliten la navegación y que en ningún caso se utilizan para identificar la persona física usuaria.</t>
  </si>
  <si>
    <t>4. Reutilización de la información</t>
  </si>
  <si>
    <t>Se autoriza la reutilización de la información cuya fuente original sea la Dirección General de Ordenación del Juego bajo las siguientes condiciones:</t>
  </si>
  <si>
    <t>No debe alterarse el contenido de la información.</t>
  </si>
  <si>
    <t>No debe desnaturalizarse el sentido de la información.</t>
  </si>
  <si>
    <t>Debe citarse la fuente de la información.</t>
  </si>
  <si>
    <t>Debe citarse la fecha de la última actualización de los datos, siempre y cuando esté disponible en la fuente original.</t>
  </si>
  <si>
    <t>No se indicará, insinuará o sugerirá que la Dirección General de Ordenación del Juego participa, apoya o patrocina la reutilización que se lleve a cabo con la información.</t>
  </si>
  <si>
    <t>Deben conservarse inalterados los metadatos sobre la fecha de actualización del conjunto de datos y sobre las condiciones de reutilización aplicables en su caso.</t>
  </si>
  <si>
    <t>La Dirección General de Ordenación del Juego no será responsable del uso de la información que hagan los usuarios o agentes reutilizadores, ni será responsable de daños y/o perjuicios provocados por el uso de la información reutilizada.</t>
  </si>
  <si>
    <t>La licencia de uso se rige por las leyes españolas independientemente del entorno legal del usuario. Cualquier disputa que pueda surgir en la interpretación de este acuerdo se resolverá en los tribunales españoles.</t>
  </si>
  <si>
    <t>Cualquier duda o comentario sobre el contenido de este servidor debe dirigirse a la Subdirección General de Gestión y Relaciones Institucionales de la Dirección General de Ordenación del Juego.</t>
  </si>
  <si>
    <t>Dirección General de Ordenación del Juego. C/ Atocha, 3.    28012 Madrid. Teléfono: 915714080</t>
  </si>
  <si>
    <r>
      <t xml:space="preserve">Cuando proceda, estas acciones serán realizadas previa comunicación </t>
    </r>
    <r>
      <rPr>
        <i/>
        <sz val="11"/>
        <color theme="1"/>
        <rFont val="Calibri"/>
        <family val="2"/>
        <scheme val="minor"/>
      </rPr>
      <t>de</t>
    </r>
    <r>
      <rPr>
        <sz val="11"/>
        <color theme="1"/>
        <rFont val="Calibri"/>
        <family val="2"/>
        <scheme val="minor"/>
      </rPr>
      <t xml:space="preserve"> o </t>
    </r>
    <r>
      <rPr>
        <i/>
        <sz val="11"/>
        <color theme="1"/>
        <rFont val="Calibri"/>
        <family val="2"/>
        <scheme val="minor"/>
      </rPr>
      <t>a</t>
    </r>
    <r>
      <rPr>
        <sz val="11"/>
        <color theme="1"/>
        <rFont val="Calibri"/>
        <family val="2"/>
        <scheme val="minor"/>
      </rPr>
      <t xml:space="preserve"> las fuentes originales.</t>
    </r>
  </si>
  <si>
    <t xml:space="preserve">Fecha de consulta: </t>
  </si>
  <si>
    <t xml:space="preserve">Fecha de última actualización: </t>
  </si>
  <si>
    <t>La Dirección General de Ordenación del Juego facilita el acceso a información estadística relativa al mercado de juego en España. Los datos incluidos proceden de múltiples fuentes y para aclaraciones o detalle sobre los mismos deben dirigirse a tales fuentes.</t>
  </si>
  <si>
    <t>Los datos incluidos han sido facilitados en su mayoría por terceros. La propia evolución del mercado de juego o de los protocolos de actuación puede requerir la actualización de la información.</t>
  </si>
  <si>
    <t>La información que proceda de otras fuentes se someterá a los protocolos que las mismas hayan establecido en la materia.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</si>
</sst>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 #,##0\ &quot;€&quot;_-;\-* #,##0\ &quot;€&quot;_-;_-* &quot;-&quot;\ &quot;€&quot;_-;_-@_-"/>
    <numFmt numFmtId="44" formatCode="_-* #,##0.00\ &quot;€&quot;_-;\-* #,##0.00\ &quot;€&quot;_-;_-* &quot;-&quot;??\ &quot;€&quot;_-;_-@_-"/>
    <numFmt numFmtId="43" formatCode="_-* #,##0.00\ _€_-;\-* #,##0.00\ _€_-;_-* &quot;-&quot;??\ _€_-;_-@_-"/>
    <numFmt numFmtId="164" formatCode="_-* #,##0.00\ [$€]_-;\-* #,##0.00\ [$€]_-;_-* &quot;-&quot;??\ [$€]_-;_-@_-"/>
  </numFmts>
  <fonts count="20">
    <font>
      <sz val="11"/>
      <color theme="1"/>
      <name val="Calibri"/>
      <family val="2"/>
      <scheme val="minor"/>
    </font>
    <font>
      <sz val="11"/>
      <color theme="1"/>
      <name val="Calibri"/>
      <family val="2"/>
      <scheme val="minor"/>
    </font>
    <font>
      <sz val="11"/>
      <color rgb="FF006100"/>
      <name val="Calibri"/>
      <family val="2"/>
      <scheme val="minor"/>
    </font>
    <font>
      <b/>
      <sz val="11"/>
      <color rgb="FFFA7D00"/>
      <name val="Calibri"/>
      <family val="2"/>
      <scheme val="minor"/>
    </font>
    <font>
      <sz val="11"/>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sz val="10"/>
      <color theme="3"/>
      <name val="Segoe UI"/>
      <family val="2"/>
    </font>
    <font>
      <sz val="9"/>
      <color theme="3"/>
      <name val="Segoe UI"/>
      <family val="2"/>
    </font>
    <font>
      <sz val="10"/>
      <name val="Arial"/>
      <family val="2"/>
    </font>
    <font>
      <b/>
      <sz val="9"/>
      <color rgb="FFFF0000"/>
      <name val="Calibri"/>
      <family val="2"/>
      <scheme val="minor"/>
    </font>
    <font>
      <sz val="10"/>
      <name val="Segoe UI"/>
      <family val="2"/>
    </font>
    <font>
      <sz val="11"/>
      <name val="Arial"/>
      <family val="2"/>
    </font>
    <font>
      <sz val="12"/>
      <name val="SWISS"/>
    </font>
    <font>
      <sz val="11"/>
      <color rgb="FFF6200A"/>
      <name val="Calibri"/>
      <family val="2"/>
      <scheme val="minor"/>
    </font>
    <font>
      <sz val="8"/>
      <name val="Calibri"/>
      <family val="2"/>
      <scheme val="minor"/>
    </font>
    <font>
      <b/>
      <sz val="11"/>
      <color theme="1"/>
      <name val="Calibri"/>
      <family val="2"/>
      <scheme val="minor"/>
    </font>
    <font>
      <b/>
      <sz val="13.5"/>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rgb="FFC6EFCE"/>
      </patternFill>
    </fill>
    <fill>
      <patternFill patternType="solid">
        <fgColor rgb="FFF2F2F2"/>
      </patternFill>
    </fill>
    <fill>
      <patternFill patternType="solid">
        <fgColor theme="0"/>
        <bgColor indexed="64"/>
      </patternFill>
    </fill>
    <fill>
      <patternFill patternType="solid">
        <fgColor theme="4" tint="0.79998168889431442"/>
        <bgColor indexed="64"/>
      </patternFill>
    </fill>
  </fills>
  <borders count="59">
    <border>
      <left/>
      <right/>
      <top/>
      <bottom/>
      <diagonal/>
    </border>
    <border>
      <left style="thin">
        <color rgb="FF7F7F7F"/>
      </left>
      <right style="thin">
        <color rgb="FF7F7F7F"/>
      </right>
      <top style="thin">
        <color rgb="FF7F7F7F"/>
      </top>
      <bottom style="thin">
        <color rgb="FF7F7F7F"/>
      </bottom>
      <diagonal/>
    </border>
    <border>
      <left style="medium">
        <color rgb="FFD9E1F2"/>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rgb="FFD9E1F2"/>
      </left>
      <right style="medium">
        <color theme="0"/>
      </right>
      <top style="medium">
        <color rgb="FFD9E1F2"/>
      </top>
      <bottom/>
      <diagonal/>
    </border>
    <border>
      <left style="medium">
        <color theme="0"/>
      </left>
      <right style="medium">
        <color theme="0"/>
      </right>
      <top style="medium">
        <color theme="0"/>
      </top>
      <bottom/>
      <diagonal/>
    </border>
    <border>
      <left style="medium">
        <color rgb="FFD9E1F2"/>
      </left>
      <right style="medium">
        <color rgb="FFD9E1F2"/>
      </right>
      <top style="medium">
        <color rgb="FFD9E1F2"/>
      </top>
      <bottom/>
      <diagonal/>
    </border>
    <border>
      <left style="medium">
        <color rgb="FFD9E1F2"/>
      </left>
      <right style="medium">
        <color rgb="FFD9E1F2"/>
      </right>
      <top/>
      <bottom/>
      <diagonal/>
    </border>
    <border>
      <left style="medium">
        <color rgb="FFD9E1F2"/>
      </left>
      <right style="medium">
        <color rgb="FFD9E1F2"/>
      </right>
      <top/>
      <bottom style="medium">
        <color rgb="FFD9E1F2"/>
      </bottom>
      <diagonal/>
    </border>
    <border>
      <left style="medium">
        <color rgb="FFD9E1F2"/>
      </left>
      <right/>
      <top/>
      <bottom/>
      <diagonal/>
    </border>
    <border>
      <left style="medium">
        <color rgb="FFD9E1F2"/>
      </left>
      <right/>
      <top/>
      <bottom style="medium">
        <color theme="0"/>
      </bottom>
      <diagonal/>
    </border>
    <border>
      <left/>
      <right/>
      <top/>
      <bottom style="medium">
        <color theme="0"/>
      </bottom>
      <diagonal/>
    </border>
    <border>
      <left style="medium">
        <color rgb="FFD9E1F2"/>
      </left>
      <right style="medium">
        <color theme="0"/>
      </right>
      <top style="medium">
        <color rgb="FFD9E1F2"/>
      </top>
      <bottom style="medium">
        <color theme="0"/>
      </bottom>
      <diagonal/>
    </border>
    <border>
      <left style="medium">
        <color rgb="FFD9E1F2"/>
      </left>
      <right/>
      <top style="medium">
        <color theme="0"/>
      </top>
      <bottom style="medium">
        <color theme="0"/>
      </bottom>
      <diagonal/>
    </border>
    <border>
      <left/>
      <right/>
      <top style="medium">
        <color theme="0"/>
      </top>
      <bottom style="medium">
        <color theme="0"/>
      </bottom>
      <diagonal/>
    </border>
    <border>
      <left style="medium">
        <color theme="0"/>
      </left>
      <right style="medium">
        <color rgb="FFD9E1F2"/>
      </right>
      <top style="medium">
        <color theme="0"/>
      </top>
      <bottom style="medium">
        <color theme="0"/>
      </bottom>
      <diagonal/>
    </border>
    <border>
      <left style="medium">
        <color rgb="FFD9E1F2"/>
      </left>
      <right style="medium">
        <color theme="0"/>
      </right>
      <top style="medium">
        <color theme="0"/>
      </top>
      <bottom style="medium">
        <color rgb="FFD9E1F2"/>
      </bottom>
      <diagonal/>
    </border>
    <border>
      <left style="medium">
        <color theme="0"/>
      </left>
      <right style="medium">
        <color theme="0"/>
      </right>
      <top style="medium">
        <color theme="0"/>
      </top>
      <bottom style="medium">
        <color rgb="FFD9E1F2"/>
      </bottom>
      <diagonal/>
    </border>
    <border>
      <left style="medium">
        <color theme="0"/>
      </left>
      <right style="medium">
        <color rgb="FFD9E1F2"/>
      </right>
      <top style="medium">
        <color theme="0"/>
      </top>
      <bottom style="medium">
        <color rgb="FFD9E1F2"/>
      </bottom>
      <diagonal/>
    </border>
    <border>
      <left style="medium">
        <color rgb="FFD9E1F2"/>
      </left>
      <right style="medium">
        <color theme="0"/>
      </right>
      <top style="medium">
        <color rgb="FFD9E1F2"/>
      </top>
      <bottom style="medium">
        <color rgb="FFD9E1F2"/>
      </bottom>
      <diagonal/>
    </border>
    <border>
      <left style="medium">
        <color theme="0"/>
      </left>
      <right style="medium">
        <color theme="0"/>
      </right>
      <top style="medium">
        <color rgb="FFD9E1F2"/>
      </top>
      <bottom style="medium">
        <color rgb="FFD9E1F2"/>
      </bottom>
      <diagonal/>
    </border>
    <border>
      <left style="medium">
        <color theme="0"/>
      </left>
      <right style="medium">
        <color rgb="FFD9E1F2"/>
      </right>
      <top style="medium">
        <color rgb="FFD9E1F2"/>
      </top>
      <bottom style="medium">
        <color rgb="FFD9E1F2"/>
      </bottom>
      <diagonal/>
    </border>
    <border>
      <left/>
      <right style="medium">
        <color rgb="FFD9E1F2"/>
      </right>
      <top style="medium">
        <color theme="0"/>
      </top>
      <bottom style="medium">
        <color theme="0"/>
      </bottom>
      <diagonal/>
    </border>
    <border>
      <left/>
      <right style="medium">
        <color rgb="FFD9E1F2"/>
      </right>
      <top/>
      <bottom style="medium">
        <color theme="0"/>
      </bottom>
      <diagonal/>
    </border>
    <border>
      <left style="medium">
        <color theme="0"/>
      </left>
      <right/>
      <top style="medium">
        <color theme="0"/>
      </top>
      <bottom style="medium">
        <color theme="0"/>
      </bottom>
      <diagonal/>
    </border>
    <border>
      <left/>
      <right style="medium">
        <color rgb="FFD9E1F2"/>
      </right>
      <top/>
      <bottom/>
      <diagonal/>
    </border>
    <border>
      <left style="medium">
        <color theme="0"/>
      </left>
      <right style="medium">
        <color rgb="FFD9E1F2"/>
      </right>
      <top style="medium">
        <color theme="0"/>
      </top>
      <bottom/>
      <diagonal/>
    </border>
    <border>
      <left style="medium">
        <color theme="4" tint="0.79998168889431442"/>
      </left>
      <right style="medium">
        <color theme="0"/>
      </right>
      <top style="medium">
        <color theme="4" tint="0.79998168889431442"/>
      </top>
      <bottom/>
      <diagonal/>
    </border>
    <border>
      <left style="medium">
        <color theme="0"/>
      </left>
      <right style="medium">
        <color theme="0"/>
      </right>
      <top style="medium">
        <color theme="4" tint="0.79998168889431442"/>
      </top>
      <bottom/>
      <diagonal/>
    </border>
    <border>
      <left style="medium">
        <color theme="0"/>
      </left>
      <right style="medium">
        <color theme="4" tint="0.79998168889431442"/>
      </right>
      <top style="medium">
        <color theme="4" tint="0.79998168889431442"/>
      </top>
      <bottom/>
      <diagonal/>
    </border>
    <border>
      <left style="medium">
        <color theme="4" tint="0.79998168889431442"/>
      </left>
      <right/>
      <top style="thin">
        <color rgb="FFD9E1F2"/>
      </top>
      <bottom style="medium">
        <color theme="4" tint="0.79998168889431442"/>
      </bottom>
      <diagonal/>
    </border>
    <border>
      <left/>
      <right style="medium">
        <color theme="0"/>
      </right>
      <top style="thin">
        <color rgb="FFD9E1F2"/>
      </top>
      <bottom style="medium">
        <color theme="4" tint="0.79998168889431442"/>
      </bottom>
      <diagonal/>
    </border>
    <border>
      <left style="medium">
        <color theme="0"/>
      </left>
      <right style="medium">
        <color theme="0"/>
      </right>
      <top style="thin">
        <color rgb="FFD9E1F2"/>
      </top>
      <bottom style="medium">
        <color theme="4" tint="0.79998168889431442"/>
      </bottom>
      <diagonal/>
    </border>
    <border>
      <left style="medium">
        <color theme="0"/>
      </left>
      <right style="medium">
        <color theme="4" tint="0.79998168889431442"/>
      </right>
      <top style="thin">
        <color rgb="FFD9E1F2"/>
      </top>
      <bottom style="medium">
        <color theme="4" tint="0.79998168889431442"/>
      </bottom>
      <diagonal/>
    </border>
    <border>
      <left style="medium">
        <color theme="4" tint="0.79998168889431442"/>
      </left>
      <right style="medium">
        <color theme="0"/>
      </right>
      <top style="medium">
        <color theme="4" tint="0.79998168889431442"/>
      </top>
      <bottom style="medium">
        <color theme="0"/>
      </bottom>
      <diagonal/>
    </border>
    <border>
      <left style="medium">
        <color theme="0"/>
      </left>
      <right style="medium">
        <color theme="0"/>
      </right>
      <top style="medium">
        <color theme="4" tint="0.79998168889431442"/>
      </top>
      <bottom style="thin">
        <color rgb="FFD9E1F2"/>
      </bottom>
      <diagonal/>
    </border>
    <border>
      <left style="medium">
        <color theme="0"/>
      </left>
      <right style="medium">
        <color theme="4" tint="0.79998168889431442"/>
      </right>
      <top style="medium">
        <color theme="4" tint="0.79998168889431442"/>
      </top>
      <bottom style="thin">
        <color rgb="FFD9E1F2"/>
      </bottom>
      <diagonal/>
    </border>
    <border>
      <left style="medium">
        <color theme="4" tint="0.79998168889431442"/>
      </left>
      <right/>
      <top/>
      <bottom/>
      <diagonal/>
    </border>
    <border>
      <left/>
      <right style="medium">
        <color theme="0"/>
      </right>
      <top style="medium">
        <color theme="0"/>
      </top>
      <bottom/>
      <diagonal/>
    </border>
    <border>
      <left style="medium">
        <color theme="0"/>
      </left>
      <right style="medium">
        <color theme="4" tint="0.79998168889431442"/>
      </right>
      <top style="medium">
        <color theme="0"/>
      </top>
      <bottom/>
      <diagonal/>
    </border>
    <border>
      <left style="medium">
        <color theme="4" tint="0.79998168889431442"/>
      </left>
      <right style="medium">
        <color theme="0"/>
      </right>
      <top style="medium">
        <color theme="0"/>
      </top>
      <bottom style="medium">
        <color theme="4" tint="0.79998168889431442"/>
      </bottom>
      <diagonal/>
    </border>
    <border>
      <left style="medium">
        <color theme="0"/>
      </left>
      <right style="medium">
        <color theme="0"/>
      </right>
      <top style="medium">
        <color theme="0"/>
      </top>
      <bottom style="medium">
        <color theme="4" tint="0.79998168889431442"/>
      </bottom>
      <diagonal/>
    </border>
    <border>
      <left style="medium">
        <color theme="0"/>
      </left>
      <right style="medium">
        <color theme="4" tint="0.79998168889431442"/>
      </right>
      <top style="medium">
        <color theme="0"/>
      </top>
      <bottom style="medium">
        <color theme="4" tint="0.79998168889431442"/>
      </bottom>
      <diagonal/>
    </border>
    <border>
      <left style="medium">
        <color rgb="FFD9E1F2"/>
      </left>
      <right style="medium">
        <color theme="0"/>
      </right>
      <top/>
      <bottom style="thin">
        <color rgb="FFD9E1F2"/>
      </bottom>
      <diagonal/>
    </border>
    <border>
      <left style="medium">
        <color theme="0"/>
      </left>
      <right style="medium">
        <color theme="0"/>
      </right>
      <top/>
      <bottom style="thin">
        <color rgb="FFD9E1F2"/>
      </bottom>
      <diagonal/>
    </border>
    <border>
      <left style="medium">
        <color theme="0"/>
      </left>
      <right style="thin">
        <color rgb="FFD9E1F2"/>
      </right>
      <top/>
      <bottom style="thin">
        <color rgb="FFD9E1F2"/>
      </bottom>
      <diagonal/>
    </border>
    <border>
      <left style="medium">
        <color rgb="FFD9E1F2"/>
      </left>
      <right style="medium">
        <color theme="0"/>
      </right>
      <top style="medium">
        <color theme="0"/>
      </top>
      <bottom style="thin">
        <color rgb="FFD9E1F2"/>
      </bottom>
      <diagonal/>
    </border>
    <border>
      <left style="medium">
        <color theme="0"/>
      </left>
      <right style="medium">
        <color theme="0"/>
      </right>
      <top style="medium">
        <color theme="0"/>
      </top>
      <bottom style="thin">
        <color rgb="FFD9E1F2"/>
      </bottom>
      <diagonal/>
    </border>
    <border>
      <left/>
      <right style="medium">
        <color theme="0"/>
      </right>
      <top/>
      <bottom/>
      <diagonal/>
    </border>
    <border>
      <left style="medium">
        <color theme="0"/>
      </left>
      <right style="medium">
        <color theme="0"/>
      </right>
      <top/>
      <bottom/>
      <diagonal/>
    </border>
    <border>
      <left style="thin">
        <color rgb="FFD9E1F2"/>
      </left>
      <right/>
      <top/>
      <bottom style="thin">
        <color rgb="FFD9E1F2"/>
      </bottom>
      <diagonal/>
    </border>
    <border>
      <left/>
      <right style="medium">
        <color theme="0"/>
      </right>
      <top style="medium">
        <color theme="0"/>
      </top>
      <bottom style="thin">
        <color rgb="FFD9E1F2"/>
      </bottom>
      <diagonal/>
    </border>
    <border>
      <left style="medium">
        <color rgb="FFD9E1F2"/>
      </left>
      <right style="medium">
        <color theme="0"/>
      </right>
      <top/>
      <bottom/>
      <diagonal/>
    </border>
    <border>
      <left style="medium">
        <color rgb="FFD9E1F2"/>
      </left>
      <right/>
      <top/>
      <bottom style="thin">
        <color rgb="FFD9E1F2"/>
      </bottom>
      <diagonal/>
    </border>
    <border>
      <left style="medium">
        <color theme="0"/>
      </left>
      <right style="medium">
        <color rgb="FFD9E1F2"/>
      </right>
      <top style="medium">
        <color theme="0"/>
      </top>
      <bottom style="medium">
        <color theme="4" tint="0.79998168889431442"/>
      </bottom>
      <diagonal/>
    </border>
    <border>
      <left/>
      <right style="medium">
        <color rgb="FFD9E1F2"/>
      </right>
      <top style="medium">
        <color theme="0"/>
      </top>
      <bottom/>
      <diagonal/>
    </border>
    <border>
      <left style="medium">
        <color rgb="FFD9E1F2"/>
      </left>
      <right/>
      <top/>
      <bottom style="medium">
        <color rgb="FFD9E1F2"/>
      </bottom>
      <diagonal/>
    </border>
    <border>
      <left/>
      <right style="medium">
        <color theme="0"/>
      </right>
      <top style="medium">
        <color theme="0"/>
      </top>
      <bottom style="medium">
        <color rgb="FFD9E1F2"/>
      </bottom>
      <diagonal/>
    </border>
    <border>
      <left/>
      <right style="medium">
        <color rgb="FFD9E1F2"/>
      </right>
      <top style="medium">
        <color theme="0"/>
      </top>
      <bottom style="medium">
        <color rgb="FFD9E1F2"/>
      </bottom>
      <diagonal/>
    </border>
  </borders>
  <cellStyleXfs count="20">
    <xf numFmtId="0" fontId="0" fillId="0" borderId="0"/>
    <xf numFmtId="9" fontId="1" fillId="0" borderId="0" applyFont="0" applyFill="0" applyBorder="0" applyAlignment="0" applyProtection="0"/>
    <xf numFmtId="0" fontId="2" fillId="2" borderId="0" applyNumberFormat="0" applyBorder="0" applyAlignment="0" applyProtection="0"/>
    <xf numFmtId="0" fontId="3" fillId="3" borderId="1" applyNumberFormat="0" applyAlignment="0" applyProtection="0"/>
    <xf numFmtId="0" fontId="1" fillId="0" borderId="0"/>
    <xf numFmtId="0" fontId="10" fillId="0" borderId="0"/>
    <xf numFmtId="9"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10" fillId="0" borderId="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0" fontId="14" fillId="0" borderId="0"/>
    <xf numFmtId="0" fontId="13" fillId="0" borderId="0"/>
    <xf numFmtId="43"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3" fontId="10" fillId="0" borderId="0" applyFont="0" applyFill="0" applyBorder="0" applyAlignment="0" applyProtection="0"/>
  </cellStyleXfs>
  <cellXfs count="166">
    <xf numFmtId="0" fontId="0" fillId="0" borderId="0" xfId="0"/>
    <xf numFmtId="0" fontId="0" fillId="0" borderId="0" xfId="0"/>
    <xf numFmtId="4" fontId="0" fillId="0" borderId="0" xfId="0" applyNumberFormat="1"/>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3" fontId="8" fillId="5" borderId="4" xfId="3" applyNumberFormat="1" applyFont="1" applyFill="1" applyBorder="1" applyAlignment="1">
      <alignment horizontal="left" vertical="center"/>
    </xf>
    <xf numFmtId="3" fontId="8" fillId="5" borderId="5" xfId="3" applyNumberFormat="1" applyFont="1" applyFill="1" applyBorder="1" applyAlignment="1">
      <alignment vertical="center"/>
    </xf>
    <xf numFmtId="0" fontId="8" fillId="4" borderId="6" xfId="0" applyFont="1" applyFill="1" applyBorder="1" applyAlignment="1">
      <alignment vertical="center"/>
    </xf>
    <xf numFmtId="3" fontId="8" fillId="4" borderId="6" xfId="0" applyNumberFormat="1" applyFont="1" applyFill="1" applyBorder="1" applyAlignment="1">
      <alignment vertical="center"/>
    </xf>
    <xf numFmtId="0" fontId="8" fillId="4" borderId="7" xfId="0" applyFont="1" applyFill="1" applyBorder="1" applyAlignment="1">
      <alignment vertical="center"/>
    </xf>
    <xf numFmtId="0" fontId="8" fillId="4" borderId="8" xfId="0" applyFont="1" applyFill="1" applyBorder="1" applyAlignment="1">
      <alignment vertical="center"/>
    </xf>
    <xf numFmtId="4" fontId="8" fillId="4" borderId="6" xfId="0" applyNumberFormat="1" applyFont="1" applyFill="1" applyBorder="1" applyAlignment="1">
      <alignment vertical="center"/>
    </xf>
    <xf numFmtId="4" fontId="8" fillId="4" borderId="7" xfId="0" applyNumberFormat="1" applyFont="1" applyFill="1" applyBorder="1" applyAlignment="1">
      <alignment vertical="center"/>
    </xf>
    <xf numFmtId="4" fontId="8" fillId="4" borderId="8" xfId="0" applyNumberFormat="1" applyFont="1" applyFill="1" applyBorder="1" applyAlignment="1">
      <alignment vertical="center"/>
    </xf>
    <xf numFmtId="0" fontId="0" fillId="0" borderId="0" xfId="0"/>
    <xf numFmtId="0" fontId="6" fillId="0" borderId="0" xfId="0" applyFont="1"/>
    <xf numFmtId="0" fontId="4" fillId="0" borderId="0" xfId="0" applyFont="1" applyBorder="1" applyAlignment="1">
      <alignment horizontal="center" vertical="center"/>
    </xf>
    <xf numFmtId="0" fontId="7" fillId="4" borderId="0" xfId="0" applyFont="1" applyFill="1" applyBorder="1" applyAlignment="1">
      <alignment horizontal="center"/>
    </xf>
    <xf numFmtId="3" fontId="7" fillId="4" borderId="0" xfId="3" applyNumberFormat="1" applyFont="1" applyFill="1" applyBorder="1"/>
    <xf numFmtId="3" fontId="7" fillId="4" borderId="0" xfId="2" applyNumberFormat="1" applyFont="1" applyFill="1" applyBorder="1"/>
    <xf numFmtId="3" fontId="4" fillId="4" borderId="0" xfId="0" applyNumberFormat="1" applyFont="1" applyFill="1" applyBorder="1"/>
    <xf numFmtId="10" fontId="4" fillId="4" borderId="0" xfId="1" applyNumberFormat="1" applyFont="1" applyFill="1" applyBorder="1"/>
    <xf numFmtId="0" fontId="11" fillId="4" borderId="0" xfId="0" applyFont="1" applyFill="1" applyBorder="1" applyAlignment="1">
      <alignment horizontal="center"/>
    </xf>
    <xf numFmtId="10" fontId="7" fillId="4" borderId="0" xfId="1" applyNumberFormat="1" applyFont="1" applyFill="1" applyBorder="1"/>
    <xf numFmtId="3" fontId="6" fillId="0" borderId="0" xfId="0" applyNumberFormat="1" applyFont="1"/>
    <xf numFmtId="0" fontId="12" fillId="0" borderId="0" xfId="0" applyFont="1" applyAlignment="1">
      <alignment vertical="center"/>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3" fontId="8" fillId="5" borderId="12" xfId="3" applyNumberFormat="1" applyFont="1" applyFill="1" applyBorder="1" applyAlignment="1">
      <alignment horizontal="left" vertical="center"/>
    </xf>
    <xf numFmtId="3" fontId="8" fillId="5" borderId="3" xfId="3" applyNumberFormat="1" applyFont="1" applyFill="1" applyBorder="1" applyAlignment="1">
      <alignment vertical="center"/>
    </xf>
    <xf numFmtId="3" fontId="8" fillId="5" borderId="16" xfId="2" applyNumberFormat="1" applyFont="1" applyFill="1" applyBorder="1" applyAlignment="1">
      <alignment horizontal="left" vertical="center"/>
    </xf>
    <xf numFmtId="3" fontId="8" fillId="5" borderId="17" xfId="2" applyNumberFormat="1" applyFont="1" applyFill="1" applyBorder="1" applyAlignment="1">
      <alignment vertical="center"/>
    </xf>
    <xf numFmtId="0" fontId="8" fillId="4" borderId="7" xfId="0" applyFont="1" applyFill="1" applyBorder="1" applyAlignment="1">
      <alignment vertical="center"/>
    </xf>
    <xf numFmtId="3" fontId="8" fillId="4" borderId="7" xfId="0" applyNumberFormat="1" applyFont="1" applyFill="1" applyBorder="1" applyAlignment="1">
      <alignment vertical="center"/>
    </xf>
    <xf numFmtId="0" fontId="8" fillId="4" borderId="8" xfId="0" applyFont="1" applyFill="1" applyBorder="1" applyAlignment="1">
      <alignment vertical="center"/>
    </xf>
    <xf numFmtId="3" fontId="8" fillId="4" borderId="8" xfId="0" applyNumberFormat="1" applyFont="1" applyFill="1" applyBorder="1" applyAlignment="1">
      <alignment vertical="center"/>
    </xf>
    <xf numFmtId="3" fontId="8" fillId="5" borderId="19" xfId="2" applyNumberFormat="1" applyFont="1" applyFill="1" applyBorder="1" applyAlignment="1">
      <alignment horizontal="left" vertical="center"/>
    </xf>
    <xf numFmtId="3" fontId="8" fillId="5" borderId="20" xfId="2" applyNumberFormat="1" applyFont="1" applyFill="1" applyBorder="1" applyAlignment="1">
      <alignment vertical="center"/>
    </xf>
    <xf numFmtId="0" fontId="8" fillId="4" borderId="7" xfId="0" applyFont="1" applyFill="1" applyBorder="1" applyAlignment="1">
      <alignment horizontal="center" vertical="center"/>
    </xf>
    <xf numFmtId="3" fontId="8" fillId="5" borderId="19" xfId="2" applyNumberFormat="1" applyFont="1" applyFill="1" applyBorder="1" applyAlignment="1">
      <alignment horizontal="center" vertical="center"/>
    </xf>
    <xf numFmtId="0" fontId="8" fillId="4" borderId="8" xfId="0" applyFont="1" applyFill="1" applyBorder="1" applyAlignment="1">
      <alignment horizontal="center" vertical="center"/>
    </xf>
    <xf numFmtId="3" fontId="8" fillId="5" borderId="20" xfId="2" applyNumberFormat="1" applyFont="1" applyFill="1" applyBorder="1" applyAlignment="1">
      <alignment horizontal="center" vertical="center"/>
    </xf>
    <xf numFmtId="0" fontId="8" fillId="5" borderId="15" xfId="0" applyFont="1" applyFill="1" applyBorder="1" applyAlignment="1">
      <alignment horizontal="center" vertical="center"/>
    </xf>
    <xf numFmtId="3" fontId="8" fillId="5" borderId="15" xfId="3" applyNumberFormat="1" applyFont="1" applyFill="1" applyBorder="1" applyAlignment="1">
      <alignment vertical="center"/>
    </xf>
    <xf numFmtId="3" fontId="8" fillId="5" borderId="18" xfId="2" applyNumberFormat="1" applyFont="1" applyFill="1" applyBorder="1" applyAlignment="1">
      <alignment vertical="center"/>
    </xf>
    <xf numFmtId="3" fontId="8" fillId="5" borderId="21" xfId="2" applyNumberFormat="1" applyFont="1" applyFill="1" applyBorder="1" applyAlignment="1">
      <alignment vertical="center"/>
    </xf>
    <xf numFmtId="0" fontId="0" fillId="0" borderId="0" xfId="0"/>
    <xf numFmtId="0" fontId="5" fillId="4" borderId="0" xfId="0" applyFont="1" applyFill="1" applyBorder="1" applyAlignment="1">
      <alignment horizontal="center"/>
    </xf>
    <xf numFmtId="3" fontId="6" fillId="0" borderId="0" xfId="0" applyNumberFormat="1" applyFont="1"/>
    <xf numFmtId="0" fontId="6" fillId="4" borderId="0" xfId="0" applyFont="1" applyFill="1" applyBorder="1" applyAlignment="1"/>
    <xf numFmtId="0" fontId="6" fillId="0" borderId="0" xfId="0" applyFont="1" applyBorder="1" applyAlignment="1">
      <alignment horizontal="center" vertical="center"/>
    </xf>
    <xf numFmtId="3" fontId="6" fillId="4" borderId="0" xfId="0" applyNumberFormat="1" applyFont="1" applyFill="1" applyBorder="1"/>
    <xf numFmtId="3" fontId="5" fillId="4" borderId="0" xfId="3" applyNumberFormat="1" applyFont="1" applyFill="1" applyBorder="1"/>
    <xf numFmtId="3" fontId="5" fillId="4" borderId="0" xfId="2" applyNumberFormat="1" applyFont="1" applyFill="1" applyBorder="1"/>
    <xf numFmtId="0" fontId="8" fillId="5" borderId="3" xfId="0" applyFont="1" applyFill="1" applyBorder="1" applyAlignment="1">
      <alignment horizontal="center" vertical="center"/>
    </xf>
    <xf numFmtId="0" fontId="12" fillId="0" borderId="0" xfId="0" applyFont="1" applyAlignment="1">
      <alignment vertical="center"/>
    </xf>
    <xf numFmtId="0" fontId="8" fillId="5" borderId="2" xfId="0" applyFont="1" applyFill="1" applyBorder="1" applyAlignment="1">
      <alignment horizontal="center" vertical="center"/>
    </xf>
    <xf numFmtId="0" fontId="9" fillId="5" borderId="3" xfId="0" applyFont="1" applyFill="1" applyBorder="1" applyAlignment="1">
      <alignment horizontal="center" vertical="center" wrapText="1"/>
    </xf>
    <xf numFmtId="3" fontId="8" fillId="5" borderId="12" xfId="3" applyNumberFormat="1" applyFont="1" applyFill="1" applyBorder="1" applyAlignment="1">
      <alignment horizontal="left" vertical="center"/>
    </xf>
    <xf numFmtId="3" fontId="8" fillId="5" borderId="3" xfId="3" applyNumberFormat="1" applyFont="1" applyFill="1" applyBorder="1" applyAlignment="1">
      <alignment vertical="center"/>
    </xf>
    <xf numFmtId="3" fontId="8" fillId="5" borderId="16" xfId="2" applyNumberFormat="1" applyFont="1" applyFill="1" applyBorder="1" applyAlignment="1">
      <alignment horizontal="left" vertical="center"/>
    </xf>
    <xf numFmtId="3" fontId="8" fillId="5" borderId="17" xfId="2" applyNumberFormat="1" applyFont="1" applyFill="1" applyBorder="1" applyAlignment="1">
      <alignment vertical="center"/>
    </xf>
    <xf numFmtId="0" fontId="8" fillId="4" borderId="7" xfId="0" applyFont="1" applyFill="1" applyBorder="1" applyAlignment="1">
      <alignment vertical="center"/>
    </xf>
    <xf numFmtId="3" fontId="8" fillId="4" borderId="7" xfId="0" applyNumberFormat="1" applyFont="1" applyFill="1" applyBorder="1" applyAlignment="1">
      <alignment vertical="center"/>
    </xf>
    <xf numFmtId="0" fontId="8" fillId="4" borderId="8" xfId="0" applyFont="1" applyFill="1" applyBorder="1" applyAlignment="1">
      <alignment vertical="center"/>
    </xf>
    <xf numFmtId="3" fontId="8" fillId="4" borderId="8" xfId="0" applyNumberFormat="1" applyFont="1" applyFill="1" applyBorder="1" applyAlignment="1">
      <alignment vertical="center"/>
    </xf>
    <xf numFmtId="3" fontId="8" fillId="5" borderId="19" xfId="2" applyNumberFormat="1" applyFont="1" applyFill="1" applyBorder="1" applyAlignment="1">
      <alignment horizontal="left" vertical="center"/>
    </xf>
    <xf numFmtId="3" fontId="8" fillId="5" borderId="20" xfId="2" applyNumberFormat="1" applyFont="1" applyFill="1" applyBorder="1" applyAlignment="1">
      <alignment vertical="center"/>
    </xf>
    <xf numFmtId="0" fontId="8" fillId="4" borderId="6" xfId="0" applyFont="1" applyFill="1" applyBorder="1" applyAlignment="1">
      <alignment vertical="center"/>
    </xf>
    <xf numFmtId="0" fontId="8" fillId="5" borderId="15" xfId="0" applyFont="1" applyFill="1" applyBorder="1" applyAlignment="1">
      <alignment horizontal="center" vertical="center"/>
    </xf>
    <xf numFmtId="0" fontId="10" fillId="0" borderId="0" xfId="5"/>
    <xf numFmtId="0" fontId="8" fillId="5" borderId="2" xfId="5" applyFont="1" applyFill="1" applyBorder="1" applyAlignment="1">
      <alignment horizontal="center" vertical="center"/>
    </xf>
    <xf numFmtId="0" fontId="8" fillId="5" borderId="3" xfId="5" applyFont="1" applyFill="1" applyBorder="1" applyAlignment="1">
      <alignment horizontal="center" vertical="center"/>
    </xf>
    <xf numFmtId="0" fontId="8" fillId="4" borderId="7" xfId="5" applyFont="1" applyFill="1" applyBorder="1" applyAlignment="1">
      <alignment vertical="center"/>
    </xf>
    <xf numFmtId="3" fontId="8" fillId="4" borderId="7" xfId="5" applyNumberFormat="1" applyFont="1" applyFill="1" applyBorder="1" applyAlignment="1">
      <alignment vertical="center"/>
    </xf>
    <xf numFmtId="3" fontId="8" fillId="5" borderId="4" xfId="3" applyNumberFormat="1" applyFont="1" applyFill="1" applyBorder="1" applyAlignment="1">
      <alignment horizontal="left" vertical="center"/>
    </xf>
    <xf numFmtId="3" fontId="8" fillId="5" borderId="5" xfId="3" applyNumberFormat="1" applyFont="1" applyFill="1" applyBorder="1" applyAlignment="1">
      <alignment vertical="center"/>
    </xf>
    <xf numFmtId="0" fontId="8" fillId="4" borderId="6" xfId="5" applyFont="1" applyFill="1" applyBorder="1" applyAlignment="1">
      <alignment vertical="center"/>
    </xf>
    <xf numFmtId="3" fontId="8" fillId="4" borderId="6" xfId="5" applyNumberFormat="1" applyFont="1" applyFill="1" applyBorder="1" applyAlignment="1">
      <alignment vertical="center"/>
    </xf>
    <xf numFmtId="0" fontId="8" fillId="4" borderId="8" xfId="5" applyFont="1" applyFill="1" applyBorder="1" applyAlignment="1">
      <alignment vertical="center"/>
    </xf>
    <xf numFmtId="3" fontId="8" fillId="4" borderId="8" xfId="5" applyNumberFormat="1" applyFont="1" applyFill="1" applyBorder="1" applyAlignment="1">
      <alignment vertical="center"/>
    </xf>
    <xf numFmtId="3" fontId="8" fillId="5" borderId="17" xfId="3" applyNumberFormat="1" applyFont="1" applyFill="1" applyBorder="1" applyAlignment="1">
      <alignment vertical="center"/>
    </xf>
    <xf numFmtId="0" fontId="8" fillId="5" borderId="15" xfId="5" applyFont="1" applyFill="1" applyBorder="1" applyAlignment="1">
      <alignment horizontal="center" vertical="center"/>
    </xf>
    <xf numFmtId="3" fontId="8" fillId="5" borderId="18" xfId="3" applyNumberFormat="1" applyFont="1" applyFill="1" applyBorder="1" applyAlignment="1">
      <alignment vertical="center"/>
    </xf>
    <xf numFmtId="3" fontId="8" fillId="5" borderId="26" xfId="3" applyNumberFormat="1" applyFont="1" applyFill="1" applyBorder="1" applyAlignment="1">
      <alignment vertical="center"/>
    </xf>
    <xf numFmtId="0" fontId="8" fillId="5" borderId="27" xfId="0" applyFont="1" applyFill="1" applyBorder="1" applyAlignment="1">
      <alignment horizontal="center" vertical="center"/>
    </xf>
    <xf numFmtId="0" fontId="8" fillId="5" borderId="28" xfId="0" applyFont="1" applyFill="1" applyBorder="1" applyAlignment="1">
      <alignment horizontal="center" vertical="center"/>
    </xf>
    <xf numFmtId="0" fontId="8" fillId="5" borderId="28" xfId="0" applyFont="1" applyFill="1" applyBorder="1" applyAlignment="1">
      <alignment horizontal="center" vertical="center" wrapText="1"/>
    </xf>
    <xf numFmtId="0" fontId="8" fillId="5" borderId="29" xfId="0" applyFont="1" applyFill="1" applyBorder="1" applyAlignment="1">
      <alignment horizontal="center" vertical="center"/>
    </xf>
    <xf numFmtId="3" fontId="8" fillId="4" borderId="30" xfId="3" applyNumberFormat="1" applyFont="1" applyFill="1" applyBorder="1" applyAlignment="1">
      <alignment horizontal="left" vertical="center"/>
    </xf>
    <xf numFmtId="4" fontId="8" fillId="4" borderId="31" xfId="3" applyNumberFormat="1" applyFont="1" applyFill="1" applyBorder="1" applyAlignment="1">
      <alignment vertical="center"/>
    </xf>
    <xf numFmtId="4" fontId="8" fillId="4" borderId="32" xfId="3" applyNumberFormat="1" applyFont="1" applyFill="1" applyBorder="1" applyAlignment="1">
      <alignment vertical="center"/>
    </xf>
    <xf numFmtId="4" fontId="8" fillId="4" borderId="33" xfId="1" applyNumberFormat="1" applyFont="1" applyFill="1" applyBorder="1" applyAlignment="1">
      <alignment vertical="center"/>
    </xf>
    <xf numFmtId="0" fontId="15" fillId="0" borderId="0" xfId="0" applyFont="1"/>
    <xf numFmtId="0" fontId="4" fillId="0" borderId="0" xfId="0" applyFont="1"/>
    <xf numFmtId="0" fontId="8" fillId="5" borderId="34" xfId="0" applyFont="1" applyFill="1" applyBorder="1" applyAlignment="1">
      <alignment horizontal="center" vertical="center"/>
    </xf>
    <xf numFmtId="0" fontId="8" fillId="5" borderId="35" xfId="0" applyFont="1" applyFill="1" applyBorder="1" applyAlignment="1">
      <alignment horizontal="center" vertical="center"/>
    </xf>
    <xf numFmtId="0" fontId="8" fillId="5" borderId="35" xfId="0" applyFont="1" applyFill="1" applyBorder="1" applyAlignment="1">
      <alignment horizontal="center" vertical="center" wrapText="1"/>
    </xf>
    <xf numFmtId="0" fontId="8" fillId="5" borderId="36" xfId="0" applyFont="1" applyFill="1" applyBorder="1" applyAlignment="1">
      <alignment horizontal="center" vertical="center"/>
    </xf>
    <xf numFmtId="3" fontId="8" fillId="4" borderId="37" xfId="3" applyNumberFormat="1" applyFont="1" applyFill="1" applyBorder="1" applyAlignment="1">
      <alignment horizontal="left" vertical="center"/>
    </xf>
    <xf numFmtId="4" fontId="8" fillId="4" borderId="38" xfId="3" applyNumberFormat="1" applyFont="1" applyFill="1" applyBorder="1" applyAlignment="1">
      <alignment vertical="center"/>
    </xf>
    <xf numFmtId="4" fontId="8" fillId="4" borderId="5" xfId="3" applyNumberFormat="1" applyFont="1" applyFill="1" applyBorder="1" applyAlignment="1">
      <alignment vertical="center"/>
    </xf>
    <xf numFmtId="4" fontId="8" fillId="4" borderId="39" xfId="1" applyNumberFormat="1" applyFont="1" applyFill="1" applyBorder="1" applyAlignment="1">
      <alignment vertical="center"/>
    </xf>
    <xf numFmtId="0" fontId="8" fillId="5" borderId="40" xfId="0" applyFont="1" applyFill="1" applyBorder="1" applyAlignment="1">
      <alignment horizontal="left" vertical="center"/>
    </xf>
    <xf numFmtId="4" fontId="8" fillId="5" borderId="41" xfId="0" applyNumberFormat="1" applyFont="1" applyFill="1" applyBorder="1" applyAlignment="1">
      <alignment horizontal="right" vertical="center"/>
    </xf>
    <xf numFmtId="4" fontId="8" fillId="5" borderId="41" xfId="0" applyNumberFormat="1" applyFont="1" applyFill="1" applyBorder="1" applyAlignment="1">
      <alignment horizontal="right" vertical="center" wrapText="1"/>
    </xf>
    <xf numFmtId="4" fontId="8" fillId="5" borderId="42" xfId="0" applyNumberFormat="1" applyFont="1" applyFill="1" applyBorder="1" applyAlignment="1">
      <alignment horizontal="right" vertical="center"/>
    </xf>
    <xf numFmtId="0" fontId="16" fillId="0" borderId="0" xfId="0" applyFont="1"/>
    <xf numFmtId="0" fontId="8" fillId="5" borderId="43" xfId="0" applyFont="1" applyFill="1" applyBorder="1" applyAlignment="1">
      <alignment horizontal="left" vertical="center"/>
    </xf>
    <xf numFmtId="4" fontId="8" fillId="5" borderId="44" xfId="0" applyNumberFormat="1" applyFont="1" applyFill="1" applyBorder="1" applyAlignment="1">
      <alignment horizontal="right" vertical="center"/>
    </xf>
    <xf numFmtId="4" fontId="8" fillId="5" borderId="44" xfId="0" applyNumberFormat="1" applyFont="1" applyFill="1" applyBorder="1" applyAlignment="1">
      <alignment horizontal="right" vertical="center" wrapText="1"/>
    </xf>
    <xf numFmtId="4" fontId="8" fillId="5" borderId="45" xfId="0" applyNumberFormat="1" applyFont="1" applyFill="1" applyBorder="1" applyAlignment="1">
      <alignment horizontal="right" vertical="center"/>
    </xf>
    <xf numFmtId="0" fontId="8" fillId="4" borderId="0" xfId="0" applyFont="1" applyFill="1" applyBorder="1" applyAlignment="1">
      <alignment vertical="center"/>
    </xf>
    <xf numFmtId="0" fontId="8" fillId="4" borderId="0" xfId="5" applyFont="1" applyFill="1" applyBorder="1" applyAlignment="1">
      <alignment vertical="center"/>
    </xf>
    <xf numFmtId="4" fontId="8" fillId="5" borderId="5" xfId="3" applyNumberFormat="1" applyFont="1" applyFill="1" applyBorder="1" applyAlignment="1">
      <alignment vertical="center"/>
    </xf>
    <xf numFmtId="0" fontId="8" fillId="5" borderId="46" xfId="0" applyFont="1" applyFill="1" applyBorder="1" applyAlignment="1">
      <alignment horizontal="center" vertical="center"/>
    </xf>
    <xf numFmtId="0" fontId="8" fillId="5" borderId="47" xfId="0" applyFont="1" applyFill="1" applyBorder="1" applyAlignment="1">
      <alignment horizontal="center" vertical="center"/>
    </xf>
    <xf numFmtId="0" fontId="8" fillId="5" borderId="47" xfId="0" applyFont="1" applyFill="1" applyBorder="1" applyAlignment="1">
      <alignment horizontal="center" vertical="center" wrapText="1"/>
    </xf>
    <xf numFmtId="3" fontId="8" fillId="4" borderId="0" xfId="3" applyNumberFormat="1" applyFont="1" applyFill="1" applyBorder="1" applyAlignment="1">
      <alignment horizontal="left" vertical="center"/>
    </xf>
    <xf numFmtId="3" fontId="8" fillId="4" borderId="48" xfId="3" applyNumberFormat="1" applyFont="1" applyFill="1" applyBorder="1" applyAlignment="1">
      <alignment vertical="center"/>
    </xf>
    <xf numFmtId="3" fontId="8" fillId="4" borderId="49" xfId="3" applyNumberFormat="1" applyFont="1" applyFill="1" applyBorder="1" applyAlignment="1">
      <alignment vertical="center"/>
    </xf>
    <xf numFmtId="3" fontId="8" fillId="4" borderId="38" xfId="3" applyNumberFormat="1" applyFont="1" applyFill="1" applyBorder="1" applyAlignment="1">
      <alignment vertical="center"/>
    </xf>
    <xf numFmtId="3" fontId="8" fillId="4" borderId="5" xfId="3" applyNumberFormat="1" applyFont="1" applyFill="1" applyBorder="1" applyAlignment="1">
      <alignment vertical="center"/>
    </xf>
    <xf numFmtId="3" fontId="8" fillId="4" borderId="50" xfId="3" applyNumberFormat="1" applyFont="1" applyFill="1" applyBorder="1" applyAlignment="1">
      <alignment horizontal="left" vertical="center"/>
    </xf>
    <xf numFmtId="3" fontId="8" fillId="4" borderId="51" xfId="3" applyNumberFormat="1" applyFont="1" applyFill="1" applyBorder="1" applyAlignment="1">
      <alignment vertical="center"/>
    </xf>
    <xf numFmtId="3" fontId="8" fillId="4" borderId="47" xfId="3" applyNumberFormat="1" applyFont="1" applyFill="1" applyBorder="1" applyAlignment="1">
      <alignment vertical="center"/>
    </xf>
    <xf numFmtId="3" fontId="8" fillId="5" borderId="52" xfId="3" applyNumberFormat="1" applyFont="1" applyFill="1" applyBorder="1" applyAlignment="1">
      <alignment horizontal="left" vertical="center"/>
    </xf>
    <xf numFmtId="3" fontId="8" fillId="5" borderId="49" xfId="3" applyNumberFormat="1" applyFont="1" applyFill="1" applyBorder="1" applyAlignment="1">
      <alignment vertical="center"/>
    </xf>
    <xf numFmtId="0" fontId="9" fillId="5" borderId="47" xfId="0" applyFont="1" applyFill="1" applyBorder="1" applyAlignment="1">
      <alignment horizontal="center" vertical="center" wrapText="1"/>
    </xf>
    <xf numFmtId="3" fontId="8" fillId="4" borderId="9" xfId="3" applyNumberFormat="1" applyFont="1" applyFill="1" applyBorder="1" applyAlignment="1">
      <alignment horizontal="left" vertical="center"/>
    </xf>
    <xf numFmtId="3" fontId="8" fillId="4" borderId="53" xfId="3" applyNumberFormat="1" applyFont="1" applyFill="1" applyBorder="1" applyAlignment="1">
      <alignment horizontal="left" vertical="center"/>
    </xf>
    <xf numFmtId="0" fontId="17" fillId="0" borderId="0" xfId="0" applyFont="1"/>
    <xf numFmtId="0" fontId="8" fillId="5" borderId="41" xfId="0" applyFont="1" applyFill="1" applyBorder="1" applyAlignment="1">
      <alignment horizontal="center" vertical="center"/>
    </xf>
    <xf numFmtId="0" fontId="8" fillId="5" borderId="54" xfId="0" applyFont="1" applyFill="1" applyBorder="1" applyAlignment="1">
      <alignment horizontal="center" vertical="center"/>
    </xf>
    <xf numFmtId="3" fontId="8" fillId="4" borderId="25" xfId="3" applyNumberFormat="1" applyFont="1" applyFill="1" applyBorder="1" applyAlignment="1">
      <alignment vertical="center"/>
    </xf>
    <xf numFmtId="3" fontId="8" fillId="4" borderId="55" xfId="3" applyNumberFormat="1" applyFont="1" applyFill="1" applyBorder="1" applyAlignment="1">
      <alignment vertical="center"/>
    </xf>
    <xf numFmtId="3" fontId="8" fillId="4" borderId="56" xfId="3" applyNumberFormat="1" applyFont="1" applyFill="1" applyBorder="1" applyAlignment="1">
      <alignment horizontal="left" vertical="center"/>
    </xf>
    <xf numFmtId="3" fontId="8" fillId="4" borderId="57" xfId="3" applyNumberFormat="1" applyFont="1" applyFill="1" applyBorder="1" applyAlignment="1">
      <alignment vertical="center"/>
    </xf>
    <xf numFmtId="3" fontId="8" fillId="4" borderId="58" xfId="3" applyNumberFormat="1" applyFont="1" applyFill="1" applyBorder="1" applyAlignment="1">
      <alignment vertical="center"/>
    </xf>
    <xf numFmtId="0" fontId="18" fillId="0" borderId="0" xfId="0" applyFont="1" applyAlignment="1">
      <alignment vertical="center"/>
    </xf>
    <xf numFmtId="0" fontId="0" fillId="0" borderId="0" xfId="0" applyAlignment="1">
      <alignment horizontal="left" vertical="center" indent="1"/>
    </xf>
    <xf numFmtId="0" fontId="8" fillId="5" borderId="9" xfId="0" applyFont="1" applyFill="1" applyBorder="1" applyAlignment="1">
      <alignment horizontal="center" vertical="center"/>
    </xf>
    <xf numFmtId="0" fontId="8" fillId="5" borderId="0" xfId="0" applyFont="1" applyFill="1" applyBorder="1" applyAlignment="1">
      <alignment horizontal="center" vertical="center"/>
    </xf>
    <xf numFmtId="0" fontId="0" fillId="0" borderId="0" xfId="0" applyAlignment="1">
      <alignment horizontal="center" vertical="center"/>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0" fillId="0" borderId="11" xfId="0" applyBorder="1" applyAlignment="1"/>
    <xf numFmtId="0" fontId="8" fillId="5" borderId="10" xfId="5" applyFont="1" applyFill="1" applyBorder="1" applyAlignment="1">
      <alignment horizontal="center" vertical="center"/>
    </xf>
    <xf numFmtId="0" fontId="8" fillId="5" borderId="11" xfId="5" applyFont="1" applyFill="1" applyBorder="1" applyAlignment="1">
      <alignment horizontal="center" vertical="center"/>
    </xf>
    <xf numFmtId="0" fontId="10" fillId="0" borderId="11" xfId="5" applyBorder="1" applyAlignment="1">
      <alignment horizontal="center" vertical="center"/>
    </xf>
    <xf numFmtId="0" fontId="10" fillId="0" borderId="11" xfId="5" applyBorder="1" applyAlignment="1"/>
    <xf numFmtId="0" fontId="10" fillId="0" borderId="23" xfId="5" applyBorder="1" applyAlignment="1">
      <alignment horizontal="center" vertical="center"/>
    </xf>
    <xf numFmtId="0" fontId="8" fillId="5" borderId="9" xfId="5" applyFont="1" applyFill="1" applyBorder="1" applyAlignment="1">
      <alignment horizontal="center" vertical="center"/>
    </xf>
    <xf numFmtId="0" fontId="8" fillId="5" borderId="0" xfId="5" applyFont="1" applyFill="1" applyBorder="1" applyAlignment="1">
      <alignment horizontal="center" vertical="center"/>
    </xf>
    <xf numFmtId="0" fontId="10" fillId="0" borderId="25" xfId="5" applyBorder="1" applyAlignment="1">
      <alignment horizontal="center" vertical="center"/>
    </xf>
    <xf numFmtId="0" fontId="10" fillId="0" borderId="0" xfId="5" applyAlignment="1">
      <alignment horizontal="center" vertical="center"/>
    </xf>
    <xf numFmtId="0" fontId="0" fillId="0" borderId="11" xfId="0" applyBorder="1" applyAlignment="1">
      <alignment horizontal="center" vertical="center"/>
    </xf>
    <xf numFmtId="0" fontId="0" fillId="0" borderId="23" xfId="0" applyBorder="1" applyAlignment="1">
      <alignment horizontal="center" vertical="center"/>
    </xf>
    <xf numFmtId="0" fontId="8" fillId="5" borderId="13" xfId="0" applyFont="1" applyFill="1" applyBorder="1" applyAlignment="1">
      <alignment horizontal="center" vertical="center"/>
    </xf>
    <xf numFmtId="0" fontId="8" fillId="5" borderId="14" xfId="0" applyFont="1" applyFill="1" applyBorder="1" applyAlignment="1">
      <alignment horizontal="center" vertical="center"/>
    </xf>
    <xf numFmtId="0" fontId="0" fillId="0" borderId="14" xfId="0" applyBorder="1" applyAlignment="1">
      <alignment horizontal="center" vertical="center"/>
    </xf>
    <xf numFmtId="0" fontId="0" fillId="0" borderId="22" xfId="0" applyBorder="1" applyAlignment="1">
      <alignment horizontal="center" vertical="center"/>
    </xf>
    <xf numFmtId="0" fontId="0" fillId="0" borderId="23" xfId="0" applyBorder="1" applyAlignment="1"/>
    <xf numFmtId="0" fontId="0" fillId="0" borderId="25" xfId="0" applyBorder="1" applyAlignment="1">
      <alignment horizontal="center" vertical="center"/>
    </xf>
    <xf numFmtId="0" fontId="8" fillId="5" borderId="24" xfId="0" applyFont="1" applyFill="1" applyBorder="1" applyAlignment="1">
      <alignment horizontal="center" vertical="center"/>
    </xf>
    <xf numFmtId="0" fontId="0" fillId="0" borderId="25" xfId="0" applyBorder="1" applyAlignment="1"/>
  </cellXfs>
  <cellStyles count="20">
    <cellStyle name="Buena" xfId="2" builtinId="26"/>
    <cellStyle name="Cálculo" xfId="3" builtinId="22"/>
    <cellStyle name="Euro" xfId="8"/>
    <cellStyle name="Euro 2" xfId="11"/>
    <cellStyle name="Euro 2 2" xfId="17"/>
    <cellStyle name="Euro 3" xfId="13"/>
    <cellStyle name="Millares 2" xfId="19"/>
    <cellStyle name="Millares 3" xfId="16"/>
    <cellStyle name="Moneda [0] 2" xfId="18"/>
    <cellStyle name="Moneda [0] 3" xfId="7"/>
    <cellStyle name="Normal" xfId="0" builtinId="0"/>
    <cellStyle name="Normal 2" xfId="4"/>
    <cellStyle name="Normal 2 2" xfId="5"/>
    <cellStyle name="Normal 2 3" xfId="15"/>
    <cellStyle name="Normal 3" xfId="9"/>
    <cellStyle name="Normal 4" xfId="10"/>
    <cellStyle name="Normal 5" xfId="12"/>
    <cellStyle name="Normal 6" xfId="14"/>
    <cellStyle name="Porcentaje" xfId="1"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40"/>
  <sheetViews>
    <sheetView showGridLines="0" tabSelected="1" workbookViewId="0">
      <selection activeCell="B2" sqref="B2"/>
    </sheetView>
  </sheetViews>
  <sheetFormatPr baseColWidth="10" defaultRowHeight="15"/>
  <cols>
    <col min="1" max="1" width="4.28515625" customWidth="1"/>
  </cols>
  <sheetData>
    <row r="2" spans="2:2">
      <c r="B2" t="s">
        <v>128</v>
      </c>
    </row>
    <row r="4" spans="2:2" ht="18">
      <c r="B4" s="139" t="s">
        <v>105</v>
      </c>
    </row>
    <row r="6" spans="2:2">
      <c r="B6" t="s">
        <v>129</v>
      </c>
    </row>
    <row r="7" spans="2:2">
      <c r="B7" t="s">
        <v>106</v>
      </c>
    </row>
    <row r="8" spans="2:2">
      <c r="B8" t="s">
        <v>107</v>
      </c>
    </row>
    <row r="9" spans="2:2" s="46" customFormat="1">
      <c r="B9" s="46" t="s">
        <v>125</v>
      </c>
    </row>
    <row r="10" spans="2:2">
      <c r="B10" t="s">
        <v>108</v>
      </c>
    </row>
    <row r="12" spans="2:2" ht="18">
      <c r="B12" s="139" t="s">
        <v>109</v>
      </c>
    </row>
    <row r="14" spans="2:2">
      <c r="B14" t="s">
        <v>110</v>
      </c>
    </row>
    <row r="16" spans="2:2" ht="18">
      <c r="B16" s="139" t="s">
        <v>111</v>
      </c>
    </row>
    <row r="18" spans="2:2">
      <c r="B18" t="s">
        <v>112</v>
      </c>
    </row>
    <row r="20" spans="2:2" ht="18">
      <c r="B20" s="139" t="s">
        <v>113</v>
      </c>
    </row>
    <row r="22" spans="2:2">
      <c r="B22" t="s">
        <v>114</v>
      </c>
    </row>
    <row r="23" spans="2:2">
      <c r="B23" s="140"/>
    </row>
    <row r="24" spans="2:2">
      <c r="B24" s="140" t="s">
        <v>115</v>
      </c>
    </row>
    <row r="25" spans="2:2">
      <c r="B25" s="140" t="s">
        <v>116</v>
      </c>
    </row>
    <row r="26" spans="2:2">
      <c r="B26" s="140" t="s">
        <v>117</v>
      </c>
    </row>
    <row r="27" spans="2:2">
      <c r="B27" s="140" t="s">
        <v>118</v>
      </c>
    </row>
    <row r="28" spans="2:2">
      <c r="B28" s="140" t="s">
        <v>119</v>
      </c>
    </row>
    <row r="29" spans="2:2">
      <c r="B29" s="140" t="s">
        <v>120</v>
      </c>
    </row>
    <row r="30" spans="2:2">
      <c r="B30" s="140" t="s">
        <v>121</v>
      </c>
    </row>
    <row r="31" spans="2:2" s="46" customFormat="1">
      <c r="B31" s="140"/>
    </row>
    <row r="32" spans="2:2" s="46" customFormat="1">
      <c r="B32" s="46" t="s">
        <v>130</v>
      </c>
    </row>
    <row r="34" spans="2:2">
      <c r="B34" t="s">
        <v>122</v>
      </c>
    </row>
    <row r="35" spans="2:2">
      <c r="B35" t="s">
        <v>123</v>
      </c>
    </row>
    <row r="36" spans="2:2">
      <c r="B36" t="s">
        <v>124</v>
      </c>
    </row>
    <row r="38" spans="2:2">
      <c r="B38" t="s">
        <v>126</v>
      </c>
    </row>
    <row r="40" spans="2:2">
      <c r="B40" t="s">
        <v>127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30"/>
  <sheetViews>
    <sheetView showGridLines="0" workbookViewId="0">
      <selection activeCell="A10" sqref="A10"/>
    </sheetView>
  </sheetViews>
  <sheetFormatPr baseColWidth="10" defaultRowHeight="15"/>
  <cols>
    <col min="1" max="1" width="5.42578125" customWidth="1"/>
    <col min="2" max="2" width="23.85546875" bestFit="1" customWidth="1"/>
    <col min="9" max="9" width="5.85546875" customWidth="1"/>
    <col min="10" max="10" width="23.85546875" bestFit="1" customWidth="1"/>
    <col min="17" max="17" width="5.5703125" customWidth="1"/>
    <col min="18" max="18" width="23.85546875" bestFit="1" customWidth="1"/>
    <col min="25" max="25" width="5.140625" customWidth="1"/>
    <col min="26" max="26" width="23.85546875" bestFit="1" customWidth="1"/>
  </cols>
  <sheetData>
    <row r="1" spans="2:32" s="46" customFormat="1"/>
    <row r="2" spans="2:32" s="46" customFormat="1">
      <c r="B2" s="131" t="s">
        <v>97</v>
      </c>
    </row>
    <row r="3" spans="2:32" s="46" customFormat="1">
      <c r="B3" s="46" t="s">
        <v>100</v>
      </c>
    </row>
    <row r="4" spans="2:32" s="46" customFormat="1"/>
    <row r="7" spans="2:32" ht="15.75" thickBot="1">
      <c r="B7" s="1"/>
      <c r="C7" s="141" t="s">
        <v>0</v>
      </c>
      <c r="D7" s="142"/>
      <c r="E7" s="142"/>
      <c r="F7" s="142"/>
      <c r="G7" s="142"/>
      <c r="H7" s="143"/>
      <c r="I7" s="1"/>
      <c r="J7" s="1"/>
      <c r="K7" s="144" t="s">
        <v>1</v>
      </c>
      <c r="L7" s="145"/>
      <c r="M7" s="145"/>
      <c r="N7" s="145"/>
      <c r="O7" s="145"/>
      <c r="P7" s="146"/>
      <c r="R7" s="1"/>
      <c r="S7" s="141" t="s">
        <v>22</v>
      </c>
      <c r="T7" s="142"/>
      <c r="U7" s="142"/>
      <c r="V7" s="142"/>
      <c r="W7" s="142"/>
      <c r="X7" s="143"/>
      <c r="Y7" s="1"/>
      <c r="Z7" s="1"/>
      <c r="AA7" s="144" t="s">
        <v>23</v>
      </c>
      <c r="AB7" s="145"/>
      <c r="AC7" s="145"/>
      <c r="AD7" s="145"/>
      <c r="AE7" s="145"/>
      <c r="AF7" s="146"/>
    </row>
    <row r="8" spans="2:32" ht="15.75" thickBot="1">
      <c r="B8" s="1"/>
      <c r="C8" s="3">
        <v>2011</v>
      </c>
      <c r="D8" s="4">
        <v>2012</v>
      </c>
      <c r="E8" s="4">
        <v>2013</v>
      </c>
      <c r="F8" s="4">
        <v>2014</v>
      </c>
      <c r="G8" s="4">
        <v>2015</v>
      </c>
      <c r="H8" s="4">
        <v>2016</v>
      </c>
      <c r="I8" s="1"/>
      <c r="J8" s="1"/>
      <c r="K8" s="3">
        <v>2011</v>
      </c>
      <c r="L8" s="4">
        <v>2012</v>
      </c>
      <c r="M8" s="4">
        <v>2013</v>
      </c>
      <c r="N8" s="4">
        <v>2014</v>
      </c>
      <c r="O8" s="4">
        <v>2015</v>
      </c>
      <c r="P8" s="4">
        <v>2016</v>
      </c>
      <c r="R8" s="1"/>
      <c r="S8" s="3">
        <v>2011</v>
      </c>
      <c r="T8" s="4">
        <v>2012</v>
      </c>
      <c r="U8" s="4">
        <v>2013</v>
      </c>
      <c r="V8" s="4">
        <v>2014</v>
      </c>
      <c r="W8" s="4">
        <v>2015</v>
      </c>
      <c r="X8" s="4">
        <v>2016</v>
      </c>
      <c r="Y8" s="1"/>
      <c r="Z8" s="1"/>
      <c r="AA8" s="3">
        <v>2011</v>
      </c>
      <c r="AB8" s="4">
        <v>2012</v>
      </c>
      <c r="AC8" s="4">
        <v>2013</v>
      </c>
      <c r="AD8" s="4">
        <v>2014</v>
      </c>
      <c r="AE8" s="4">
        <v>2015</v>
      </c>
      <c r="AF8" s="4">
        <v>2016</v>
      </c>
    </row>
    <row r="9" spans="2:32" ht="15.75" thickBot="1">
      <c r="B9" s="5" t="s">
        <v>2</v>
      </c>
      <c r="C9" s="6">
        <v>1979.7</v>
      </c>
      <c r="D9" s="6">
        <v>1834.9</v>
      </c>
      <c r="E9" s="6">
        <v>1726.5</v>
      </c>
      <c r="F9" s="6">
        <v>1667.3</v>
      </c>
      <c r="G9" s="6">
        <v>1714.0596639999999</v>
      </c>
      <c r="H9" s="6">
        <v>1752.2508790000004</v>
      </c>
      <c r="I9" s="1"/>
      <c r="J9" s="5" t="s">
        <v>2</v>
      </c>
      <c r="K9" s="6">
        <v>1336.03494</v>
      </c>
      <c r="L9" s="6">
        <v>1239.1787800000004</v>
      </c>
      <c r="M9" s="6">
        <v>1167.4778799999999</v>
      </c>
      <c r="N9" s="6">
        <v>1127.4432199999999</v>
      </c>
      <c r="O9" s="6">
        <v>1168.3399999999999</v>
      </c>
      <c r="P9" s="6">
        <v>1196.5722621343998</v>
      </c>
      <c r="R9" s="5" t="s">
        <v>2</v>
      </c>
      <c r="S9" s="114">
        <v>15</v>
      </c>
      <c r="T9" s="114">
        <v>26</v>
      </c>
      <c r="U9" s="114">
        <v>57.70000000000001</v>
      </c>
      <c r="V9" s="114">
        <v>98.299999999999983</v>
      </c>
      <c r="W9" s="114">
        <v>129.1</v>
      </c>
      <c r="X9" s="114">
        <v>151.89365800000002</v>
      </c>
      <c r="Y9" s="1"/>
      <c r="Z9" s="5" t="s">
        <v>2</v>
      </c>
      <c r="AA9" s="114">
        <v>10.200000000000001</v>
      </c>
      <c r="AB9" s="114">
        <v>17.268000000000001</v>
      </c>
      <c r="AC9" s="114">
        <v>38.881000000000007</v>
      </c>
      <c r="AD9" s="114">
        <v>83.555000000000007</v>
      </c>
      <c r="AE9" s="114">
        <v>109.735</v>
      </c>
      <c r="AF9" s="114">
        <f>SUM(AF10:AF28)</f>
        <v>129.96255825399999</v>
      </c>
    </row>
    <row r="10" spans="2:32">
      <c r="B10" s="7" t="s">
        <v>3</v>
      </c>
      <c r="C10" s="11">
        <v>405.3</v>
      </c>
      <c r="D10" s="11">
        <v>369.4</v>
      </c>
      <c r="E10" s="11">
        <v>343.5</v>
      </c>
      <c r="F10" s="11">
        <v>328.6</v>
      </c>
      <c r="G10" s="11">
        <v>336.54</v>
      </c>
      <c r="H10" s="11">
        <v>353.770464</v>
      </c>
      <c r="I10" s="1"/>
      <c r="J10" s="7" t="s">
        <v>3</v>
      </c>
      <c r="K10" s="11">
        <v>283.70999999999998</v>
      </c>
      <c r="L10" s="11">
        <v>258.58</v>
      </c>
      <c r="M10" s="11">
        <v>240.45</v>
      </c>
      <c r="N10" s="11">
        <v>230.02</v>
      </c>
      <c r="O10" s="11">
        <v>235.62</v>
      </c>
      <c r="P10" s="11">
        <v>247.63932479999997</v>
      </c>
      <c r="R10" s="7" t="s">
        <v>3</v>
      </c>
      <c r="S10" s="11"/>
      <c r="T10" s="11">
        <v>1.5</v>
      </c>
      <c r="U10" s="11">
        <v>22</v>
      </c>
      <c r="V10" s="11">
        <v>28.9</v>
      </c>
      <c r="W10" s="11">
        <v>30.7</v>
      </c>
      <c r="X10" s="11">
        <v>25.317</v>
      </c>
      <c r="Y10" s="1"/>
      <c r="Z10" s="7" t="s">
        <v>3</v>
      </c>
      <c r="AA10" s="11"/>
      <c r="AB10" s="11">
        <v>1.0499999999999998</v>
      </c>
      <c r="AC10" s="11">
        <v>15.399999999999999</v>
      </c>
      <c r="AD10" s="11">
        <v>25.074999999999999</v>
      </c>
      <c r="AE10" s="11">
        <v>26.094999999999999</v>
      </c>
      <c r="AF10" s="11">
        <v>21.266279999999998</v>
      </c>
    </row>
    <row r="11" spans="2:32">
      <c r="B11" s="9" t="s">
        <v>4</v>
      </c>
      <c r="C11" s="12">
        <v>266.89999999999998</v>
      </c>
      <c r="D11" s="12">
        <v>275.10000000000002</v>
      </c>
      <c r="E11" s="12">
        <v>267.10000000000002</v>
      </c>
      <c r="F11" s="12">
        <v>266.60000000000002</v>
      </c>
      <c r="G11" s="12">
        <v>270.29000000000002</v>
      </c>
      <c r="H11" s="12">
        <v>264.983724</v>
      </c>
      <c r="I11" s="1"/>
      <c r="J11" s="9" t="s">
        <v>4</v>
      </c>
      <c r="K11" s="12">
        <v>184.16099999999997</v>
      </c>
      <c r="L11" s="12">
        <v>189.81899999999999</v>
      </c>
      <c r="M11" s="12">
        <v>184.29900000000001</v>
      </c>
      <c r="N11" s="12">
        <v>183.95400000000001</v>
      </c>
      <c r="O11" s="12">
        <v>186.51</v>
      </c>
      <c r="P11" s="12">
        <v>182.83876955999997</v>
      </c>
      <c r="R11" s="9" t="s">
        <v>4</v>
      </c>
      <c r="S11" s="12"/>
      <c r="T11" s="12"/>
      <c r="U11" s="12"/>
      <c r="V11" s="12">
        <v>0.4</v>
      </c>
      <c r="W11" s="12">
        <v>20.7</v>
      </c>
      <c r="X11" s="12">
        <v>74.540000000000006</v>
      </c>
      <c r="Y11" s="1"/>
      <c r="Z11" s="9" t="s">
        <v>4</v>
      </c>
      <c r="AA11" s="12"/>
      <c r="AB11" s="12"/>
      <c r="AC11" s="12"/>
      <c r="AD11" s="12">
        <v>0.34</v>
      </c>
      <c r="AE11" s="12">
        <v>17.594999999999999</v>
      </c>
      <c r="AF11" s="12">
        <v>64.849800000000002</v>
      </c>
    </row>
    <row r="12" spans="2:32">
      <c r="B12" s="9" t="s">
        <v>5</v>
      </c>
      <c r="C12" s="12">
        <v>298.10000000000002</v>
      </c>
      <c r="D12" s="12">
        <v>276.10000000000002</v>
      </c>
      <c r="E12" s="12">
        <v>299</v>
      </c>
      <c r="F12" s="12">
        <v>286.8</v>
      </c>
      <c r="G12" s="12">
        <v>284.7</v>
      </c>
      <c r="H12" s="12">
        <v>287.50486800000004</v>
      </c>
      <c r="I12" s="1"/>
      <c r="J12" s="9" t="s">
        <v>5</v>
      </c>
      <c r="K12" s="12">
        <v>208.67000000000002</v>
      </c>
      <c r="L12" s="12">
        <v>193.27</v>
      </c>
      <c r="M12" s="12">
        <v>209.29999999999998</v>
      </c>
      <c r="N12" s="12">
        <v>200.76</v>
      </c>
      <c r="O12" s="12">
        <v>199.29</v>
      </c>
      <c r="P12" s="12">
        <v>201.2534076</v>
      </c>
      <c r="R12" s="9" t="s">
        <v>5</v>
      </c>
      <c r="S12" s="12"/>
      <c r="T12" s="12"/>
      <c r="U12" s="12">
        <v>0.8</v>
      </c>
      <c r="V12" s="12">
        <v>11.9</v>
      </c>
      <c r="W12" s="12">
        <v>17.100000000000001</v>
      </c>
      <c r="X12" s="12">
        <v>15.103999999999999</v>
      </c>
      <c r="Y12" s="1"/>
      <c r="Z12" s="9" t="s">
        <v>5</v>
      </c>
      <c r="AA12" s="12"/>
      <c r="AB12" s="12"/>
      <c r="AC12" s="12">
        <v>0.55999999999999994</v>
      </c>
      <c r="AD12" s="12">
        <v>10.115</v>
      </c>
      <c r="AE12" s="12">
        <v>14.535</v>
      </c>
      <c r="AF12" s="12">
        <v>12.713792</v>
      </c>
    </row>
    <row r="13" spans="2:32">
      <c r="B13" s="9" t="s">
        <v>6</v>
      </c>
      <c r="C13" s="12">
        <v>254.9</v>
      </c>
      <c r="D13" s="12">
        <v>240.7</v>
      </c>
      <c r="E13" s="12">
        <v>218.2</v>
      </c>
      <c r="F13" s="12">
        <v>208.4</v>
      </c>
      <c r="G13" s="12">
        <v>217.49600000000001</v>
      </c>
      <c r="H13" s="12">
        <v>215.87</v>
      </c>
      <c r="I13" s="1"/>
      <c r="J13" s="9" t="s">
        <v>6</v>
      </c>
      <c r="K13" s="12">
        <v>165.685</v>
      </c>
      <c r="L13" s="12">
        <v>156.45499999999998</v>
      </c>
      <c r="M13" s="12">
        <v>141.82999999999998</v>
      </c>
      <c r="N13" s="12">
        <v>134.745</v>
      </c>
      <c r="O13" s="12">
        <v>139.88</v>
      </c>
      <c r="P13" s="12">
        <v>140.31549999999999</v>
      </c>
      <c r="R13" s="9" t="s">
        <v>6</v>
      </c>
      <c r="S13" s="12"/>
      <c r="T13" s="12"/>
      <c r="U13" s="12"/>
      <c r="V13" s="12"/>
      <c r="W13" s="12"/>
      <c r="X13" s="12"/>
      <c r="Y13" s="1"/>
      <c r="Z13" s="9" t="s">
        <v>6</v>
      </c>
      <c r="AA13" s="12"/>
      <c r="AB13" s="12"/>
      <c r="AC13" s="12"/>
      <c r="AD13" s="12"/>
      <c r="AE13" s="12"/>
      <c r="AF13" s="12"/>
    </row>
    <row r="14" spans="2:32">
      <c r="B14" s="9" t="s">
        <v>7</v>
      </c>
      <c r="C14" s="12">
        <v>202.2</v>
      </c>
      <c r="D14" s="12">
        <v>183</v>
      </c>
      <c r="E14" s="12">
        <v>159.4</v>
      </c>
      <c r="F14" s="12">
        <v>155.4</v>
      </c>
      <c r="G14" s="12">
        <v>154</v>
      </c>
      <c r="H14" s="12">
        <v>165.87701899999999</v>
      </c>
      <c r="I14" s="1"/>
      <c r="J14" s="9" t="s">
        <v>7</v>
      </c>
      <c r="K14" s="12">
        <v>131.43</v>
      </c>
      <c r="L14" s="12">
        <v>118.95</v>
      </c>
      <c r="M14" s="12">
        <v>103.61000000000001</v>
      </c>
      <c r="N14" s="12">
        <v>101.4</v>
      </c>
      <c r="O14" s="12">
        <v>104.72</v>
      </c>
      <c r="P14" s="12">
        <v>112.79637292000001</v>
      </c>
      <c r="R14" s="9" t="s">
        <v>7</v>
      </c>
      <c r="S14" s="12"/>
      <c r="T14" s="12"/>
      <c r="U14" s="12"/>
      <c r="V14" s="12"/>
      <c r="W14" s="12"/>
      <c r="X14" s="12"/>
      <c r="Y14" s="1"/>
      <c r="Z14" s="9" t="s">
        <v>7</v>
      </c>
      <c r="AA14" s="12"/>
      <c r="AB14" s="12"/>
      <c r="AC14" s="12"/>
      <c r="AD14" s="12"/>
      <c r="AE14" s="12"/>
      <c r="AF14" s="12"/>
    </row>
    <row r="15" spans="2:32">
      <c r="B15" s="9" t="s">
        <v>8</v>
      </c>
      <c r="C15" s="12">
        <v>91.3</v>
      </c>
      <c r="D15" s="12">
        <v>83.9</v>
      </c>
      <c r="E15" s="12">
        <v>80.2</v>
      </c>
      <c r="F15" s="12">
        <v>77.8</v>
      </c>
      <c r="G15" s="12">
        <v>78.907406000000009</v>
      </c>
      <c r="H15" s="12">
        <v>80.806740000000005</v>
      </c>
      <c r="I15" s="1"/>
      <c r="J15" s="9" t="s">
        <v>8</v>
      </c>
      <c r="K15" s="12">
        <v>57.518999999999998</v>
      </c>
      <c r="L15" s="12">
        <v>52.857000000000006</v>
      </c>
      <c r="M15" s="12">
        <v>50.526000000000003</v>
      </c>
      <c r="N15" s="12">
        <v>49.013999999999996</v>
      </c>
      <c r="O15" s="12">
        <v>49.58</v>
      </c>
      <c r="P15" s="12">
        <v>50.908246200000001</v>
      </c>
      <c r="R15" s="9" t="s">
        <v>8</v>
      </c>
      <c r="S15" s="12"/>
      <c r="T15" s="12">
        <v>0.2</v>
      </c>
      <c r="U15" s="12">
        <v>2.2999999999999998</v>
      </c>
      <c r="V15" s="12">
        <v>6.9</v>
      </c>
      <c r="W15" s="12">
        <v>5</v>
      </c>
      <c r="X15" s="12">
        <v>3.363658</v>
      </c>
      <c r="Y15" s="1"/>
      <c r="Z15" s="9" t="s">
        <v>8</v>
      </c>
      <c r="AA15" s="12"/>
      <c r="AB15" s="12">
        <v>0.126</v>
      </c>
      <c r="AC15" s="12">
        <v>1.4489999999999998</v>
      </c>
      <c r="AD15" s="12">
        <v>5.8650000000000002</v>
      </c>
      <c r="AE15" s="12">
        <v>4.25</v>
      </c>
      <c r="AF15" s="12">
        <v>2.9028368539999998</v>
      </c>
    </row>
    <row r="16" spans="2:32">
      <c r="B16" s="9" t="s">
        <v>9</v>
      </c>
      <c r="C16" s="12">
        <v>80.8</v>
      </c>
      <c r="D16" s="12">
        <v>69.3</v>
      </c>
      <c r="E16" s="12">
        <v>63.4</v>
      </c>
      <c r="F16" s="12">
        <v>61.6</v>
      </c>
      <c r="G16" s="12">
        <v>67.028999999999996</v>
      </c>
      <c r="H16" s="12">
        <v>67.325426000000007</v>
      </c>
      <c r="I16" s="1"/>
      <c r="J16" s="9" t="s">
        <v>9</v>
      </c>
      <c r="K16" s="12">
        <v>54.944000000000003</v>
      </c>
      <c r="L16" s="12">
        <v>47.124000000000002</v>
      </c>
      <c r="M16" s="12">
        <v>43.112000000000002</v>
      </c>
      <c r="N16" s="12">
        <v>41.480000000000004</v>
      </c>
      <c r="O16" s="12">
        <v>45.56</v>
      </c>
      <c r="P16" s="12">
        <v>45.781289680000008</v>
      </c>
      <c r="R16" s="9" t="s">
        <v>9</v>
      </c>
      <c r="S16" s="12">
        <v>15</v>
      </c>
      <c r="T16" s="12">
        <v>13.5</v>
      </c>
      <c r="U16" s="12">
        <v>14.3</v>
      </c>
      <c r="V16" s="12">
        <v>25.1</v>
      </c>
      <c r="W16" s="12">
        <v>28.2</v>
      </c>
      <c r="X16" s="12">
        <v>10.009</v>
      </c>
      <c r="Y16" s="1"/>
      <c r="Z16" s="9" t="s">
        <v>9</v>
      </c>
      <c r="AA16" s="12">
        <v>10.200000000000001</v>
      </c>
      <c r="AB16" s="12">
        <v>9.1800000000000015</v>
      </c>
      <c r="AC16" s="12">
        <v>9.724000000000002</v>
      </c>
      <c r="AD16" s="12">
        <v>20.824999999999999</v>
      </c>
      <c r="AE16" s="12">
        <v>23.97</v>
      </c>
      <c r="AF16" s="12">
        <v>8.5076499999999999</v>
      </c>
    </row>
    <row r="17" spans="2:32">
      <c r="B17" s="9" t="s">
        <v>10</v>
      </c>
      <c r="C17" s="12">
        <v>83</v>
      </c>
      <c r="D17" s="12">
        <v>69.3</v>
      </c>
      <c r="E17" s="12">
        <v>58.9</v>
      </c>
      <c r="F17" s="12">
        <v>54</v>
      </c>
      <c r="G17" s="12">
        <v>63.5</v>
      </c>
      <c r="H17" s="12">
        <v>68.151685000000001</v>
      </c>
      <c r="I17" s="1"/>
      <c r="J17" s="9" t="s">
        <v>10</v>
      </c>
      <c r="K17" s="12">
        <v>53.120000000000005</v>
      </c>
      <c r="L17" s="12">
        <v>44.351999999999997</v>
      </c>
      <c r="M17" s="12">
        <v>37.695999999999998</v>
      </c>
      <c r="N17" s="12">
        <v>34.56</v>
      </c>
      <c r="O17" s="12">
        <v>46.99</v>
      </c>
      <c r="P17" s="12">
        <v>50.432246899999996</v>
      </c>
      <c r="R17" s="9" t="s">
        <v>10</v>
      </c>
      <c r="S17" s="12"/>
      <c r="T17" s="12">
        <v>10.8</v>
      </c>
      <c r="U17" s="12">
        <v>17.2</v>
      </c>
      <c r="V17" s="12">
        <v>18.3</v>
      </c>
      <c r="W17" s="12">
        <v>18.8</v>
      </c>
      <c r="X17" s="12">
        <v>15.715</v>
      </c>
      <c r="Y17" s="1"/>
      <c r="Z17" s="9" t="s">
        <v>10</v>
      </c>
      <c r="AA17" s="12"/>
      <c r="AB17" s="12">
        <v>6.9120000000000008</v>
      </c>
      <c r="AC17" s="12">
        <v>11.007999999999999</v>
      </c>
      <c r="AD17" s="12">
        <v>15.555</v>
      </c>
      <c r="AE17" s="12">
        <v>15.98</v>
      </c>
      <c r="AF17" s="12">
        <v>13.043449999999998</v>
      </c>
    </row>
    <row r="18" spans="2:32">
      <c r="B18" s="9" t="s">
        <v>11</v>
      </c>
      <c r="C18" s="12">
        <v>65.3</v>
      </c>
      <c r="D18" s="12">
        <v>61.8</v>
      </c>
      <c r="E18" s="12">
        <v>47.1</v>
      </c>
      <c r="F18" s="12">
        <v>47.7</v>
      </c>
      <c r="G18" s="12">
        <v>56.7</v>
      </c>
      <c r="H18" s="12">
        <v>59.273017999999993</v>
      </c>
      <c r="I18" s="1"/>
      <c r="J18" s="9" t="s">
        <v>11</v>
      </c>
      <c r="K18" s="12">
        <v>45.709999999999994</v>
      </c>
      <c r="L18" s="12">
        <v>43.26</v>
      </c>
      <c r="M18" s="12">
        <v>32.97</v>
      </c>
      <c r="N18" s="12">
        <v>33.18</v>
      </c>
      <c r="O18" s="12">
        <v>39.69</v>
      </c>
      <c r="P18" s="12">
        <v>41.491112599999994</v>
      </c>
      <c r="R18" s="9" t="s">
        <v>11</v>
      </c>
      <c r="S18" s="12"/>
      <c r="T18" s="12"/>
      <c r="U18" s="12"/>
      <c r="V18" s="12"/>
      <c r="W18" s="12"/>
      <c r="X18" s="12"/>
      <c r="Y18" s="1"/>
      <c r="Z18" s="9" t="s">
        <v>11</v>
      </c>
      <c r="AA18" s="12"/>
      <c r="AB18" s="12"/>
      <c r="AC18" s="12"/>
      <c r="AD18" s="12"/>
      <c r="AE18" s="12"/>
      <c r="AF18" s="12"/>
    </row>
    <row r="19" spans="2:32">
      <c r="B19" s="9" t="s">
        <v>12</v>
      </c>
      <c r="C19" s="12">
        <v>33.9</v>
      </c>
      <c r="D19" s="12">
        <v>28.8</v>
      </c>
      <c r="E19" s="12">
        <v>27.9</v>
      </c>
      <c r="F19" s="12">
        <v>25.9</v>
      </c>
      <c r="G19" s="12">
        <v>26.8</v>
      </c>
      <c r="H19" s="12">
        <v>27.784148000000002</v>
      </c>
      <c r="I19" s="1"/>
      <c r="J19" s="9" t="s">
        <v>12</v>
      </c>
      <c r="K19" s="12">
        <v>22.373999999999999</v>
      </c>
      <c r="L19" s="12">
        <v>19.008000000000003</v>
      </c>
      <c r="M19" s="12">
        <v>18.414000000000001</v>
      </c>
      <c r="N19" s="12">
        <v>17.094000000000001</v>
      </c>
      <c r="O19" s="12">
        <v>17.690000000000001</v>
      </c>
      <c r="P19" s="12">
        <v>18.337537680000001</v>
      </c>
      <c r="R19" s="9" t="s">
        <v>12</v>
      </c>
      <c r="S19" s="12"/>
      <c r="T19" s="12"/>
      <c r="U19" s="12"/>
      <c r="V19" s="12">
        <v>0.2</v>
      </c>
      <c r="W19" s="12">
        <v>0.3</v>
      </c>
      <c r="X19" s="12">
        <v>0.23499999999999999</v>
      </c>
      <c r="Y19" s="1"/>
      <c r="Z19" s="9" t="s">
        <v>12</v>
      </c>
      <c r="AA19" s="12"/>
      <c r="AB19" s="12"/>
      <c r="AC19" s="12"/>
      <c r="AD19" s="12">
        <v>0.17</v>
      </c>
      <c r="AE19" s="12">
        <v>0.255</v>
      </c>
      <c r="AF19" s="12">
        <v>0.19975000000000001</v>
      </c>
    </row>
    <row r="20" spans="2:32">
      <c r="B20" s="9" t="s">
        <v>13</v>
      </c>
      <c r="C20" s="12">
        <v>34.4</v>
      </c>
      <c r="D20" s="12">
        <v>32.1</v>
      </c>
      <c r="E20" s="12">
        <v>31.1</v>
      </c>
      <c r="F20" s="12">
        <v>31.5</v>
      </c>
      <c r="G20" s="12">
        <v>32.5</v>
      </c>
      <c r="H20" s="12">
        <v>34.233839999999994</v>
      </c>
      <c r="I20" s="1"/>
      <c r="J20" s="9" t="s">
        <v>13</v>
      </c>
      <c r="K20" s="12">
        <v>23.818559999999998</v>
      </c>
      <c r="L20" s="12">
        <v>22.226040000000001</v>
      </c>
      <c r="M20" s="12">
        <v>21.533640000000002</v>
      </c>
      <c r="N20" s="12">
        <v>21.810600000000001</v>
      </c>
      <c r="O20" s="12">
        <v>22.5</v>
      </c>
      <c r="P20" s="12">
        <v>23.703510815999998</v>
      </c>
      <c r="R20" s="9" t="s">
        <v>13</v>
      </c>
      <c r="S20" s="12"/>
      <c r="T20" s="12"/>
      <c r="U20" s="12"/>
      <c r="V20" s="12"/>
      <c r="W20" s="12"/>
      <c r="X20" s="12"/>
      <c r="Y20" s="1"/>
      <c r="Z20" s="9" t="s">
        <v>13</v>
      </c>
      <c r="AA20" s="12"/>
      <c r="AB20" s="12"/>
      <c r="AC20" s="12"/>
      <c r="AD20" s="12"/>
      <c r="AE20" s="12"/>
      <c r="AF20" s="12"/>
    </row>
    <row r="21" spans="2:32">
      <c r="B21" s="9" t="s">
        <v>14</v>
      </c>
      <c r="C21" s="12">
        <v>36.799999999999997</v>
      </c>
      <c r="D21" s="12">
        <v>35.9</v>
      </c>
      <c r="E21" s="12">
        <v>32.5</v>
      </c>
      <c r="F21" s="12">
        <v>31.8</v>
      </c>
      <c r="G21" s="12">
        <v>32.4</v>
      </c>
      <c r="H21" s="12">
        <v>33.442898</v>
      </c>
      <c r="I21" s="1"/>
      <c r="J21" s="9" t="s">
        <v>14</v>
      </c>
      <c r="K21" s="12">
        <v>23.846399999999999</v>
      </c>
      <c r="L21" s="12">
        <v>23.263200000000001</v>
      </c>
      <c r="M21" s="12">
        <v>21.060000000000002</v>
      </c>
      <c r="N21" s="12">
        <v>20.606400000000001</v>
      </c>
      <c r="O21" s="12">
        <v>21</v>
      </c>
      <c r="P21" s="12">
        <v>21.670997904</v>
      </c>
      <c r="R21" s="9" t="s">
        <v>14</v>
      </c>
      <c r="S21" s="12"/>
      <c r="T21" s="12"/>
      <c r="U21" s="12"/>
      <c r="V21" s="12"/>
      <c r="W21" s="12"/>
      <c r="X21" s="12"/>
      <c r="Y21" s="1"/>
      <c r="Z21" s="9" t="s">
        <v>14</v>
      </c>
      <c r="AA21" s="12"/>
      <c r="AB21" s="12"/>
      <c r="AC21" s="12"/>
      <c r="AD21" s="12"/>
      <c r="AE21" s="12"/>
      <c r="AF21" s="12"/>
    </row>
    <row r="22" spans="2:32">
      <c r="B22" s="9" t="s">
        <v>15</v>
      </c>
      <c r="C22" s="12">
        <v>35.299999999999997</v>
      </c>
      <c r="D22" s="12">
        <v>30.3</v>
      </c>
      <c r="E22" s="12">
        <v>27.8</v>
      </c>
      <c r="F22" s="12">
        <v>25.9</v>
      </c>
      <c r="G22" s="12">
        <v>26.3</v>
      </c>
      <c r="H22" s="12">
        <v>25.435828000000001</v>
      </c>
      <c r="I22" s="1"/>
      <c r="J22" s="9" t="s">
        <v>15</v>
      </c>
      <c r="K22" s="12">
        <v>21.285899999999998</v>
      </c>
      <c r="L22" s="12">
        <v>18.270900000000001</v>
      </c>
      <c r="M22" s="12">
        <v>16.763400000000001</v>
      </c>
      <c r="N22" s="12">
        <v>15.617699999999999</v>
      </c>
      <c r="O22" s="12">
        <v>15.86</v>
      </c>
      <c r="P22" s="12">
        <v>15.337804284000001</v>
      </c>
      <c r="R22" s="9" t="s">
        <v>15</v>
      </c>
      <c r="S22" s="12"/>
      <c r="T22" s="12"/>
      <c r="U22" s="12"/>
      <c r="V22" s="12"/>
      <c r="W22" s="12"/>
      <c r="X22" s="12"/>
      <c r="Y22" s="1"/>
      <c r="Z22" s="9" t="s">
        <v>15</v>
      </c>
      <c r="AA22" s="12"/>
      <c r="AB22" s="12"/>
      <c r="AC22" s="12"/>
      <c r="AD22" s="12"/>
      <c r="AE22" s="12"/>
      <c r="AF22" s="12"/>
    </row>
    <row r="23" spans="2:32">
      <c r="B23" s="9" t="s">
        <v>16</v>
      </c>
      <c r="C23" s="12">
        <v>24.8</v>
      </c>
      <c r="D23" s="12">
        <v>20.3</v>
      </c>
      <c r="E23" s="12">
        <v>17.600000000000001</v>
      </c>
      <c r="F23" s="12">
        <v>15.5</v>
      </c>
      <c r="G23" s="12">
        <v>15.777388</v>
      </c>
      <c r="H23" s="12">
        <v>16.396245999999998</v>
      </c>
      <c r="I23" s="1"/>
      <c r="J23" s="9" t="s">
        <v>16</v>
      </c>
      <c r="K23" s="12">
        <v>17.36</v>
      </c>
      <c r="L23" s="12">
        <v>14.209999999999999</v>
      </c>
      <c r="M23" s="12">
        <v>12.32</v>
      </c>
      <c r="N23" s="12">
        <v>11.129999999999999</v>
      </c>
      <c r="O23" s="12">
        <v>10.92</v>
      </c>
      <c r="P23" s="12">
        <v>10.98548482</v>
      </c>
      <c r="R23" s="9" t="s">
        <v>16</v>
      </c>
      <c r="S23" s="12"/>
      <c r="T23" s="12"/>
      <c r="U23" s="12">
        <v>0.5</v>
      </c>
      <c r="V23" s="12">
        <v>3</v>
      </c>
      <c r="W23" s="12">
        <v>4</v>
      </c>
      <c r="X23" s="12">
        <v>3.07</v>
      </c>
      <c r="Y23" s="1"/>
      <c r="Z23" s="9" t="s">
        <v>16</v>
      </c>
      <c r="AA23" s="12"/>
      <c r="AB23" s="12"/>
      <c r="AC23" s="12">
        <v>0.35</v>
      </c>
      <c r="AD23" s="12">
        <v>2.5499999999999998</v>
      </c>
      <c r="AE23" s="12">
        <v>3.4</v>
      </c>
      <c r="AF23" s="12">
        <v>2.6199993999999998</v>
      </c>
    </row>
    <row r="24" spans="2:32">
      <c r="B24" s="9" t="s">
        <v>17</v>
      </c>
      <c r="C24" s="12">
        <v>21.8</v>
      </c>
      <c r="D24" s="12">
        <v>17.7</v>
      </c>
      <c r="E24" s="12">
        <v>14.3</v>
      </c>
      <c r="F24" s="12">
        <v>13.1</v>
      </c>
      <c r="G24" s="12">
        <v>13.8</v>
      </c>
      <c r="H24" s="12">
        <v>14.12801</v>
      </c>
      <c r="I24" s="1"/>
      <c r="J24" s="9" t="s">
        <v>17</v>
      </c>
      <c r="K24" s="12">
        <v>14.170000000000002</v>
      </c>
      <c r="L24" s="12">
        <v>11.505000000000001</v>
      </c>
      <c r="M24" s="12">
        <v>9.2949999999999999</v>
      </c>
      <c r="N24" s="12">
        <v>8.5150000000000006</v>
      </c>
      <c r="O24" s="12">
        <v>9.25</v>
      </c>
      <c r="P24" s="12">
        <v>9.4657666999999996</v>
      </c>
      <c r="R24" s="9" t="s">
        <v>17</v>
      </c>
      <c r="S24" s="12"/>
      <c r="T24" s="12"/>
      <c r="U24" s="12">
        <v>0.6</v>
      </c>
      <c r="V24" s="12">
        <v>3.6</v>
      </c>
      <c r="W24" s="12">
        <v>4.3</v>
      </c>
      <c r="X24" s="12">
        <v>4.54</v>
      </c>
      <c r="Y24" s="1"/>
      <c r="Z24" s="9" t="s">
        <v>17</v>
      </c>
      <c r="AA24" s="12"/>
      <c r="AB24" s="12"/>
      <c r="AC24" s="12">
        <v>0.39</v>
      </c>
      <c r="AD24" s="12">
        <v>3.06</v>
      </c>
      <c r="AE24" s="12">
        <v>3.6549999999999998</v>
      </c>
      <c r="AF24" s="12">
        <v>3.859</v>
      </c>
    </row>
    <row r="25" spans="2:32">
      <c r="B25" s="9" t="s">
        <v>18</v>
      </c>
      <c r="C25" s="12">
        <v>18.899999999999999</v>
      </c>
      <c r="D25" s="12">
        <v>16.2</v>
      </c>
      <c r="E25" s="12">
        <v>14.7</v>
      </c>
      <c r="F25" s="12">
        <v>14.1</v>
      </c>
      <c r="G25" s="12">
        <v>15</v>
      </c>
      <c r="H25" s="12">
        <v>14.845332000000001</v>
      </c>
      <c r="I25" s="1"/>
      <c r="J25" s="9" t="s">
        <v>18</v>
      </c>
      <c r="K25" s="12">
        <v>11.476079999999998</v>
      </c>
      <c r="L25" s="12">
        <v>9.8366399999999992</v>
      </c>
      <c r="M25" s="12">
        <v>8.9258399999999991</v>
      </c>
      <c r="N25" s="12">
        <v>8.5615199999999998</v>
      </c>
      <c r="O25" s="12">
        <v>9.11</v>
      </c>
      <c r="P25" s="12">
        <v>9.0140855904000006</v>
      </c>
      <c r="R25" s="9" t="s">
        <v>18</v>
      </c>
      <c r="S25" s="12"/>
      <c r="T25" s="12"/>
      <c r="U25" s="12"/>
      <c r="V25" s="12"/>
      <c r="W25" s="12"/>
      <c r="X25" s="12"/>
      <c r="Y25" s="1"/>
      <c r="Z25" s="9" t="s">
        <v>18</v>
      </c>
      <c r="AA25" s="12"/>
      <c r="AB25" s="12"/>
      <c r="AC25" s="12"/>
      <c r="AD25" s="12"/>
      <c r="AE25" s="12"/>
      <c r="AF25" s="12"/>
    </row>
    <row r="26" spans="2:32">
      <c r="B26" s="9" t="s">
        <v>19</v>
      </c>
      <c r="C26" s="12">
        <v>12</v>
      </c>
      <c r="D26" s="12">
        <v>10.7</v>
      </c>
      <c r="E26" s="12">
        <v>10.6</v>
      </c>
      <c r="F26" s="12">
        <v>10.6</v>
      </c>
      <c r="G26" s="12">
        <v>10.6</v>
      </c>
      <c r="H26" s="12">
        <v>10.188486999999999</v>
      </c>
      <c r="I26" s="1"/>
      <c r="J26" s="9" t="s">
        <v>19</v>
      </c>
      <c r="K26" s="12">
        <v>7.1999999999999993</v>
      </c>
      <c r="L26" s="12">
        <v>6.419999999999999</v>
      </c>
      <c r="M26" s="12">
        <v>6.3599999999999994</v>
      </c>
      <c r="N26" s="12">
        <v>6.1199999999999992</v>
      </c>
      <c r="O26" s="12">
        <v>6.36</v>
      </c>
      <c r="P26" s="12">
        <v>6.1130921999999988</v>
      </c>
      <c r="R26" s="9" t="s">
        <v>19</v>
      </c>
      <c r="S26" s="12"/>
      <c r="T26" s="12"/>
      <c r="U26" s="12"/>
      <c r="V26" s="12"/>
      <c r="W26" s="12"/>
      <c r="X26" s="12"/>
      <c r="Y26" s="1"/>
      <c r="Z26" s="9" t="s">
        <v>19</v>
      </c>
      <c r="AA26" s="12"/>
      <c r="AB26" s="12"/>
      <c r="AC26" s="12"/>
      <c r="AD26" s="12"/>
      <c r="AE26" s="12"/>
      <c r="AF26" s="12"/>
    </row>
    <row r="27" spans="2:32">
      <c r="B27" s="9" t="s">
        <v>20</v>
      </c>
      <c r="C27" s="12">
        <v>11.9</v>
      </c>
      <c r="D27" s="12">
        <v>12.4</v>
      </c>
      <c r="E27" s="12">
        <v>11.3</v>
      </c>
      <c r="F27" s="12">
        <v>11</v>
      </c>
      <c r="G27" s="12">
        <v>10.5</v>
      </c>
      <c r="H27" s="12">
        <v>10.974974</v>
      </c>
      <c r="I27" s="1"/>
      <c r="J27" s="9" t="s">
        <v>20</v>
      </c>
      <c r="K27" s="12">
        <v>8.2110000000000003</v>
      </c>
      <c r="L27" s="12">
        <v>8.5559999999999992</v>
      </c>
      <c r="M27" s="12">
        <v>7.7969999999999997</v>
      </c>
      <c r="N27" s="12">
        <v>7.6589999999999989</v>
      </c>
      <c r="O27" s="12">
        <v>7.04</v>
      </c>
      <c r="P27" s="12">
        <v>7.6824817999999997</v>
      </c>
      <c r="R27" s="9" t="s">
        <v>20</v>
      </c>
      <c r="S27" s="12"/>
      <c r="T27" s="12"/>
      <c r="U27" s="12"/>
      <c r="V27" s="12"/>
      <c r="W27" s="12"/>
      <c r="X27" s="12"/>
      <c r="Y27" s="1"/>
      <c r="Z27" s="9" t="s">
        <v>20</v>
      </c>
      <c r="AA27" s="12"/>
      <c r="AB27" s="12"/>
      <c r="AC27" s="12"/>
      <c r="AD27" s="12"/>
      <c r="AE27" s="12"/>
      <c r="AF27" s="12"/>
    </row>
    <row r="28" spans="2:32" ht="15.75" thickBot="1">
      <c r="B28" s="10" t="s">
        <v>21</v>
      </c>
      <c r="C28" s="13">
        <v>2.1</v>
      </c>
      <c r="D28" s="13">
        <v>1.9</v>
      </c>
      <c r="E28" s="13">
        <v>1.9</v>
      </c>
      <c r="F28" s="13">
        <v>1</v>
      </c>
      <c r="G28" s="13">
        <v>1.2198699999999998</v>
      </c>
      <c r="H28" s="13">
        <v>1.2581720000000001</v>
      </c>
      <c r="I28" s="1"/>
      <c r="J28" s="10" t="s">
        <v>21</v>
      </c>
      <c r="K28" s="13">
        <v>1.3440000000000001</v>
      </c>
      <c r="L28" s="13">
        <v>1.216</v>
      </c>
      <c r="M28" s="13">
        <v>1.216</v>
      </c>
      <c r="N28" s="13">
        <v>1.216</v>
      </c>
      <c r="O28" s="13">
        <v>0.77</v>
      </c>
      <c r="P28" s="13">
        <v>0.80523008000000007</v>
      </c>
      <c r="R28" s="10" t="s">
        <v>21</v>
      </c>
      <c r="S28" s="13"/>
      <c r="T28" s="13"/>
      <c r="U28" s="13"/>
      <c r="V28" s="13"/>
      <c r="W28" s="13"/>
      <c r="X28" s="13"/>
      <c r="Y28" s="1"/>
      <c r="Z28" s="10" t="s">
        <v>21</v>
      </c>
      <c r="AA28" s="13"/>
      <c r="AB28" s="13"/>
      <c r="AC28" s="13"/>
      <c r="AD28" s="13"/>
      <c r="AE28" s="13"/>
      <c r="AF28" s="13"/>
    </row>
    <row r="30" spans="2:32">
      <c r="B30" s="1"/>
      <c r="C30" s="1"/>
      <c r="D30" s="1"/>
      <c r="E30" s="1"/>
      <c r="F30" s="2"/>
      <c r="G30" s="2"/>
      <c r="H30" s="2"/>
      <c r="I30" s="1"/>
      <c r="J30" s="1"/>
      <c r="K30" s="1"/>
      <c r="L30" s="1"/>
      <c r="M30" s="1"/>
      <c r="N30" s="1"/>
      <c r="O30" s="1"/>
      <c r="P30" s="1"/>
    </row>
  </sheetData>
  <mergeCells count="4">
    <mergeCell ref="C7:H7"/>
    <mergeCell ref="K7:P7"/>
    <mergeCell ref="S7:X7"/>
    <mergeCell ref="AA7:AF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V54"/>
  <sheetViews>
    <sheetView showGridLines="0" workbookViewId="0">
      <selection activeCell="A9" sqref="A9"/>
    </sheetView>
  </sheetViews>
  <sheetFormatPr baseColWidth="10" defaultRowHeight="15"/>
  <cols>
    <col min="1" max="1" width="4.7109375" customWidth="1"/>
    <col min="2" max="2" width="23.85546875" bestFit="1" customWidth="1"/>
    <col min="9" max="9" width="4.5703125" customWidth="1"/>
    <col min="10" max="10" width="23.85546875" bestFit="1" customWidth="1"/>
    <col min="17" max="17" width="4.42578125" customWidth="1"/>
    <col min="18" max="18" width="23.85546875" bestFit="1" customWidth="1"/>
    <col min="19" max="19" width="12.28515625" bestFit="1" customWidth="1"/>
    <col min="24" max="24" width="12.28515625" bestFit="1" customWidth="1"/>
    <col min="25" max="25" width="4.7109375" customWidth="1"/>
    <col min="26" max="26" width="23.85546875" bestFit="1" customWidth="1"/>
    <col min="33" max="33" width="6" customWidth="1"/>
    <col min="34" max="34" width="23.85546875" bestFit="1" customWidth="1"/>
    <col min="41" max="41" width="6" customWidth="1"/>
    <col min="42" max="42" width="23.85546875" bestFit="1" customWidth="1"/>
  </cols>
  <sheetData>
    <row r="1" spans="2:48" s="46" customFormat="1"/>
    <row r="2" spans="2:48" s="46" customFormat="1">
      <c r="B2" s="131" t="s">
        <v>98</v>
      </c>
    </row>
    <row r="3" spans="2:48" s="46" customFormat="1">
      <c r="B3" s="46" t="s">
        <v>102</v>
      </c>
    </row>
    <row r="4" spans="2:48" s="46" customFormat="1"/>
    <row r="6" spans="2:48" ht="15.75" thickBot="1">
      <c r="B6" s="70"/>
      <c r="C6" s="147" t="s">
        <v>44</v>
      </c>
      <c r="D6" s="148"/>
      <c r="E6" s="148"/>
      <c r="F6" s="148"/>
      <c r="G6" s="148"/>
      <c r="H6" s="151"/>
      <c r="I6" s="70"/>
      <c r="J6" s="70"/>
      <c r="K6" s="152" t="s">
        <v>45</v>
      </c>
      <c r="L6" s="153"/>
      <c r="M6" s="153"/>
      <c r="N6" s="153"/>
      <c r="O6" s="153"/>
      <c r="P6" s="154"/>
      <c r="Q6" s="70"/>
      <c r="R6" s="70"/>
      <c r="S6" s="152" t="s">
        <v>46</v>
      </c>
      <c r="T6" s="153"/>
      <c r="U6" s="153"/>
      <c r="V6" s="153"/>
      <c r="W6" s="153"/>
      <c r="X6" s="155"/>
      <c r="Y6" s="70"/>
      <c r="Z6" s="70"/>
      <c r="AA6" s="147" t="s">
        <v>47</v>
      </c>
      <c r="AB6" s="148"/>
      <c r="AC6" s="148"/>
      <c r="AD6" s="148"/>
      <c r="AE6" s="148"/>
      <c r="AF6" s="149"/>
      <c r="AG6" s="70"/>
      <c r="AH6" s="70"/>
      <c r="AI6" s="147" t="s">
        <v>48</v>
      </c>
      <c r="AJ6" s="148"/>
      <c r="AK6" s="148"/>
      <c r="AL6" s="148"/>
      <c r="AM6" s="148"/>
      <c r="AN6" s="149"/>
      <c r="AO6" s="70"/>
      <c r="AP6" s="70"/>
      <c r="AQ6" s="147" t="s">
        <v>49</v>
      </c>
      <c r="AR6" s="148"/>
      <c r="AS6" s="148"/>
      <c r="AT6" s="148"/>
      <c r="AU6" s="148"/>
      <c r="AV6" s="150"/>
    </row>
    <row r="7" spans="2:48" ht="15.75" thickBot="1">
      <c r="B7" s="70"/>
      <c r="C7" s="71">
        <v>2011</v>
      </c>
      <c r="D7" s="72">
        <v>2012</v>
      </c>
      <c r="E7" s="72">
        <v>2013</v>
      </c>
      <c r="F7" s="72">
        <v>2014</v>
      </c>
      <c r="G7" s="72">
        <v>2015</v>
      </c>
      <c r="H7" s="82">
        <v>2016</v>
      </c>
      <c r="I7" s="70"/>
      <c r="J7" s="70"/>
      <c r="K7" s="71">
        <v>2011</v>
      </c>
      <c r="L7" s="72">
        <v>2012</v>
      </c>
      <c r="M7" s="72">
        <v>2013</v>
      </c>
      <c r="N7" s="72">
        <v>2014</v>
      </c>
      <c r="O7" s="72">
        <v>2015</v>
      </c>
      <c r="P7" s="82">
        <v>2016</v>
      </c>
      <c r="Q7" s="70"/>
      <c r="R7" s="70"/>
      <c r="S7" s="71">
        <v>2011</v>
      </c>
      <c r="T7" s="72">
        <v>2012</v>
      </c>
      <c r="U7" s="72">
        <v>2013</v>
      </c>
      <c r="V7" s="72">
        <v>2014</v>
      </c>
      <c r="W7" s="72">
        <v>2015</v>
      </c>
      <c r="X7" s="72">
        <v>2016</v>
      </c>
      <c r="Y7" s="70"/>
      <c r="Z7" s="70"/>
      <c r="AA7" s="71">
        <v>2011</v>
      </c>
      <c r="AB7" s="72">
        <v>2012</v>
      </c>
      <c r="AC7" s="72">
        <v>2013</v>
      </c>
      <c r="AD7" s="72">
        <v>2014</v>
      </c>
      <c r="AE7" s="72">
        <v>2015</v>
      </c>
      <c r="AF7" s="72">
        <v>2016</v>
      </c>
      <c r="AG7" s="70"/>
      <c r="AH7" s="70"/>
      <c r="AI7" s="71">
        <v>2011</v>
      </c>
      <c r="AJ7" s="72">
        <v>2012</v>
      </c>
      <c r="AK7" s="72">
        <v>2013</v>
      </c>
      <c r="AL7" s="72">
        <v>2014</v>
      </c>
      <c r="AM7" s="72">
        <v>2015</v>
      </c>
      <c r="AN7" s="72">
        <v>2016</v>
      </c>
      <c r="AO7" s="70"/>
      <c r="AP7" s="70"/>
      <c r="AQ7" s="71">
        <v>2011</v>
      </c>
      <c r="AR7" s="72">
        <v>2012</v>
      </c>
      <c r="AS7" s="72">
        <v>2013</v>
      </c>
      <c r="AT7" s="72">
        <v>2014</v>
      </c>
      <c r="AU7" s="72">
        <v>2015</v>
      </c>
      <c r="AV7" s="72">
        <v>2016</v>
      </c>
    </row>
    <row r="8" spans="2:48" ht="15.75" thickBot="1">
      <c r="B8" s="75" t="s">
        <v>42</v>
      </c>
      <c r="C8" s="81">
        <v>196982330</v>
      </c>
      <c r="D8" s="81">
        <v>171126560</v>
      </c>
      <c r="E8" s="81">
        <v>163086056</v>
      </c>
      <c r="F8" s="81">
        <v>171278658</v>
      </c>
      <c r="G8" s="81">
        <v>177666573</v>
      </c>
      <c r="H8" s="83">
        <v>195022461</v>
      </c>
      <c r="I8" s="70"/>
      <c r="J8" s="75" t="s">
        <v>42</v>
      </c>
      <c r="K8" s="76">
        <v>33429919</v>
      </c>
      <c r="L8" s="76">
        <v>29391085</v>
      </c>
      <c r="M8" s="76">
        <v>25928350</v>
      </c>
      <c r="N8" s="76">
        <v>26707071</v>
      </c>
      <c r="O8" s="76">
        <v>26997857</v>
      </c>
      <c r="P8" s="84">
        <v>28448165</v>
      </c>
      <c r="Q8" s="70"/>
      <c r="R8" s="75" t="s">
        <v>42</v>
      </c>
      <c r="S8" s="76">
        <v>1079892321</v>
      </c>
      <c r="T8" s="76">
        <v>964974410</v>
      </c>
      <c r="U8" s="76">
        <v>884016710</v>
      </c>
      <c r="V8" s="76">
        <v>941009592</v>
      </c>
      <c r="W8" s="76">
        <v>992733541</v>
      </c>
      <c r="X8" s="76">
        <v>1064026154</v>
      </c>
      <c r="Y8" s="70"/>
      <c r="Z8" s="75" t="s">
        <v>50</v>
      </c>
      <c r="AA8" s="76">
        <v>491</v>
      </c>
      <c r="AB8" s="76">
        <v>452</v>
      </c>
      <c r="AC8" s="76">
        <v>485</v>
      </c>
      <c r="AD8" s="76">
        <v>443</v>
      </c>
      <c r="AE8" s="76">
        <v>407</v>
      </c>
      <c r="AF8" s="76">
        <v>465</v>
      </c>
      <c r="AG8" s="70"/>
      <c r="AH8" s="75" t="s">
        <v>50</v>
      </c>
      <c r="AI8" s="76">
        <v>4373996</v>
      </c>
      <c r="AJ8" s="76">
        <v>4131044</v>
      </c>
      <c r="AK8" s="76">
        <v>4210539</v>
      </c>
      <c r="AL8" s="76">
        <v>4659520</v>
      </c>
      <c r="AM8" s="76">
        <v>5120721</v>
      </c>
      <c r="AN8" s="76">
        <v>5380724</v>
      </c>
      <c r="AO8" s="70"/>
      <c r="AP8" s="75" t="s">
        <v>50</v>
      </c>
      <c r="AQ8" s="76">
        <v>42</v>
      </c>
      <c r="AR8" s="76">
        <v>43</v>
      </c>
      <c r="AS8" s="76">
        <v>45</v>
      </c>
      <c r="AT8" s="76">
        <v>46</v>
      </c>
      <c r="AU8" s="76">
        <v>48</v>
      </c>
      <c r="AV8" s="76">
        <v>53</v>
      </c>
    </row>
    <row r="9" spans="2:48">
      <c r="B9" s="77" t="s">
        <v>6</v>
      </c>
      <c r="C9" s="78">
        <v>19729531</v>
      </c>
      <c r="D9" s="78">
        <v>17530053</v>
      </c>
      <c r="E9" s="78">
        <v>17816658</v>
      </c>
      <c r="F9" s="78">
        <v>18359723</v>
      </c>
      <c r="G9" s="78">
        <v>19200335</v>
      </c>
      <c r="H9" s="78">
        <v>24056749</v>
      </c>
      <c r="I9" s="70"/>
      <c r="J9" s="77" t="s">
        <v>6</v>
      </c>
      <c r="K9" s="78">
        <v>4048587</v>
      </c>
      <c r="L9" s="78">
        <v>3650099</v>
      </c>
      <c r="M9" s="78">
        <v>3158662</v>
      </c>
      <c r="N9" s="78">
        <v>2914136</v>
      </c>
      <c r="O9" s="78">
        <v>3242680</v>
      </c>
      <c r="P9" s="78">
        <v>3387399</v>
      </c>
      <c r="Q9" s="70"/>
      <c r="R9" s="77" t="s">
        <v>6</v>
      </c>
      <c r="S9" s="78">
        <v>105825594</v>
      </c>
      <c r="T9" s="78">
        <v>100027988</v>
      </c>
      <c r="U9" s="78">
        <v>88528952</v>
      </c>
      <c r="V9" s="78">
        <v>87504731</v>
      </c>
      <c r="W9" s="78">
        <v>99400165</v>
      </c>
      <c r="X9" s="78">
        <v>113274359</v>
      </c>
      <c r="Y9" s="70"/>
      <c r="Z9" s="77" t="s">
        <v>6</v>
      </c>
      <c r="AA9" s="78">
        <v>50</v>
      </c>
      <c r="AB9" s="78">
        <v>48</v>
      </c>
      <c r="AC9" s="78">
        <v>48</v>
      </c>
      <c r="AD9" s="78">
        <v>47</v>
      </c>
      <c r="AE9" s="78">
        <v>44</v>
      </c>
      <c r="AF9" s="78">
        <v>51</v>
      </c>
      <c r="AG9" s="70"/>
      <c r="AH9" s="77" t="s">
        <v>6</v>
      </c>
      <c r="AI9" s="78">
        <v>406100</v>
      </c>
      <c r="AJ9" s="78">
        <v>362803</v>
      </c>
      <c r="AK9" s="78">
        <v>325121</v>
      </c>
      <c r="AL9" s="78">
        <v>322623</v>
      </c>
      <c r="AM9" s="78">
        <v>351851</v>
      </c>
      <c r="AN9" s="78">
        <v>428950</v>
      </c>
      <c r="AO9" s="70"/>
      <c r="AP9" s="77" t="s">
        <v>6</v>
      </c>
      <c r="AQ9" s="78">
        <v>4</v>
      </c>
      <c r="AR9" s="78">
        <v>4</v>
      </c>
      <c r="AS9" s="78">
        <v>4</v>
      </c>
      <c r="AT9" s="78">
        <v>4</v>
      </c>
      <c r="AU9" s="78">
        <v>4</v>
      </c>
      <c r="AV9" s="78">
        <v>5</v>
      </c>
    </row>
    <row r="10" spans="2:48">
      <c r="B10" s="73" t="s">
        <v>8</v>
      </c>
      <c r="C10" s="74">
        <v>2638499</v>
      </c>
      <c r="D10" s="74">
        <v>2071567</v>
      </c>
      <c r="E10" s="74">
        <v>1854379</v>
      </c>
      <c r="F10" s="74">
        <v>1343724</v>
      </c>
      <c r="G10" s="74">
        <v>1574927</v>
      </c>
      <c r="H10" s="74">
        <v>1750894</v>
      </c>
      <c r="I10" s="70"/>
      <c r="J10" s="73" t="s">
        <v>8</v>
      </c>
      <c r="K10" s="74">
        <v>518048</v>
      </c>
      <c r="L10" s="74">
        <v>340093</v>
      </c>
      <c r="M10" s="74">
        <v>242261</v>
      </c>
      <c r="N10" s="74">
        <v>245744</v>
      </c>
      <c r="O10" s="74">
        <v>230859</v>
      </c>
      <c r="P10" s="74">
        <v>254464</v>
      </c>
      <c r="Q10" s="70"/>
      <c r="R10" s="73" t="s">
        <v>8</v>
      </c>
      <c r="S10" s="74">
        <v>18449848</v>
      </c>
      <c r="T10" s="74">
        <v>14104786</v>
      </c>
      <c r="U10" s="74">
        <v>11006500</v>
      </c>
      <c r="V10" s="74">
        <v>11116713</v>
      </c>
      <c r="W10" s="74">
        <v>10901053</v>
      </c>
      <c r="X10" s="74">
        <v>10625663</v>
      </c>
      <c r="Y10" s="70"/>
      <c r="Z10" s="73" t="s">
        <v>8</v>
      </c>
      <c r="AA10" s="74">
        <v>7</v>
      </c>
      <c r="AB10" s="74">
        <v>6</v>
      </c>
      <c r="AC10" s="74">
        <v>6</v>
      </c>
      <c r="AD10" s="74">
        <v>5</v>
      </c>
      <c r="AE10" s="74">
        <v>5</v>
      </c>
      <c r="AF10" s="74">
        <v>5</v>
      </c>
      <c r="AG10" s="70"/>
      <c r="AH10" s="73" t="s">
        <v>8</v>
      </c>
      <c r="AI10" s="74">
        <v>65630</v>
      </c>
      <c r="AJ10" s="74">
        <v>63059</v>
      </c>
      <c r="AK10" s="74">
        <v>52514</v>
      </c>
      <c r="AL10" s="74">
        <v>54697</v>
      </c>
      <c r="AM10" s="74">
        <v>66088</v>
      </c>
      <c r="AN10" s="74">
        <v>67602</v>
      </c>
      <c r="AO10" s="70"/>
      <c r="AP10" s="73" t="s">
        <v>8</v>
      </c>
      <c r="AQ10" s="74">
        <v>1</v>
      </c>
      <c r="AR10" s="74">
        <v>1</v>
      </c>
      <c r="AS10" s="74">
        <v>1</v>
      </c>
      <c r="AT10" s="74">
        <v>1</v>
      </c>
      <c r="AU10" s="74">
        <v>1</v>
      </c>
      <c r="AV10" s="74">
        <v>1</v>
      </c>
    </row>
    <row r="11" spans="2:48">
      <c r="B11" s="73" t="s">
        <v>15</v>
      </c>
      <c r="C11" s="74">
        <v>2890884</v>
      </c>
      <c r="D11" s="74">
        <v>1994841</v>
      </c>
      <c r="E11" s="74">
        <v>1817122</v>
      </c>
      <c r="F11" s="74">
        <v>1695673</v>
      </c>
      <c r="G11" s="74">
        <v>2145474</v>
      </c>
      <c r="H11" s="74">
        <v>2718818</v>
      </c>
      <c r="I11" s="70"/>
      <c r="J11" s="73" t="s">
        <v>15</v>
      </c>
      <c r="K11" s="74">
        <v>186773</v>
      </c>
      <c r="L11" s="74">
        <v>171328</v>
      </c>
      <c r="M11" s="74">
        <v>116071</v>
      </c>
      <c r="N11" s="74">
        <v>92604</v>
      </c>
      <c r="O11" s="74">
        <v>105219</v>
      </c>
      <c r="P11" s="74">
        <v>149967</v>
      </c>
      <c r="Q11" s="70"/>
      <c r="R11" s="73" t="s">
        <v>15</v>
      </c>
      <c r="S11" s="74">
        <v>12368530</v>
      </c>
      <c r="T11" s="74">
        <v>10665760</v>
      </c>
      <c r="U11" s="74">
        <v>8812262</v>
      </c>
      <c r="V11" s="74">
        <v>8449455</v>
      </c>
      <c r="W11" s="74">
        <v>9946465</v>
      </c>
      <c r="X11" s="74">
        <v>12668433</v>
      </c>
      <c r="Y11" s="70"/>
      <c r="Z11" s="73" t="s">
        <v>15</v>
      </c>
      <c r="AA11" s="74">
        <v>9</v>
      </c>
      <c r="AB11" s="74">
        <v>8</v>
      </c>
      <c r="AC11" s="74">
        <v>8</v>
      </c>
      <c r="AD11" s="74">
        <v>8</v>
      </c>
      <c r="AE11" s="74">
        <v>8</v>
      </c>
      <c r="AF11" s="74">
        <v>11</v>
      </c>
      <c r="AG11" s="70"/>
      <c r="AH11" s="73" t="s">
        <v>15</v>
      </c>
      <c r="AI11" s="74">
        <v>82143</v>
      </c>
      <c r="AJ11" s="74">
        <v>82078</v>
      </c>
      <c r="AK11" s="74">
        <v>77384</v>
      </c>
      <c r="AL11" s="74">
        <v>77683</v>
      </c>
      <c r="AM11" s="74">
        <v>79714</v>
      </c>
      <c r="AN11" s="74">
        <v>102004</v>
      </c>
      <c r="AO11" s="70"/>
      <c r="AP11" s="73" t="s">
        <v>15</v>
      </c>
      <c r="AQ11" s="74">
        <v>1</v>
      </c>
      <c r="AR11" s="74">
        <v>1</v>
      </c>
      <c r="AS11" s="74">
        <v>1</v>
      </c>
      <c r="AT11" s="74">
        <v>1</v>
      </c>
      <c r="AU11" s="74">
        <v>1</v>
      </c>
      <c r="AV11" s="74">
        <v>1</v>
      </c>
    </row>
    <row r="12" spans="2:48">
      <c r="B12" s="73" t="s">
        <v>14</v>
      </c>
      <c r="C12" s="74">
        <v>11245971</v>
      </c>
      <c r="D12" s="74">
        <v>14758545</v>
      </c>
      <c r="E12" s="74">
        <v>12027844</v>
      </c>
      <c r="F12" s="74">
        <v>10188227</v>
      </c>
      <c r="G12" s="74">
        <v>12893638</v>
      </c>
      <c r="H12" s="74">
        <v>13716501</v>
      </c>
      <c r="I12" s="70"/>
      <c r="J12" s="73" t="s">
        <v>14</v>
      </c>
      <c r="K12" s="74">
        <v>1896876</v>
      </c>
      <c r="L12" s="74">
        <v>1809813</v>
      </c>
      <c r="M12" s="74">
        <v>1757267</v>
      </c>
      <c r="N12" s="74">
        <v>1846505</v>
      </c>
      <c r="O12" s="74">
        <v>1869361</v>
      </c>
      <c r="P12" s="74">
        <v>2334630</v>
      </c>
      <c r="Q12" s="70"/>
      <c r="R12" s="73" t="s">
        <v>14</v>
      </c>
      <c r="S12" s="74">
        <v>53182085</v>
      </c>
      <c r="T12" s="74">
        <v>58221573</v>
      </c>
      <c r="U12" s="74">
        <v>52326876</v>
      </c>
      <c r="V12" s="74">
        <v>49466584</v>
      </c>
      <c r="W12" s="74">
        <v>56776052</v>
      </c>
      <c r="X12" s="74">
        <v>64468371</v>
      </c>
      <c r="Y12" s="70"/>
      <c r="Z12" s="73" t="s">
        <v>14</v>
      </c>
      <c r="AA12" s="74">
        <v>27</v>
      </c>
      <c r="AB12" s="74">
        <v>32</v>
      </c>
      <c r="AC12" s="74">
        <v>29</v>
      </c>
      <c r="AD12" s="74">
        <v>25</v>
      </c>
      <c r="AE12" s="74">
        <v>24</v>
      </c>
      <c r="AF12" s="74">
        <v>26</v>
      </c>
      <c r="AG12" s="70"/>
      <c r="AH12" s="73" t="s">
        <v>14</v>
      </c>
      <c r="AI12" s="74">
        <v>186225</v>
      </c>
      <c r="AJ12" s="74">
        <v>200485</v>
      </c>
      <c r="AK12" s="74">
        <v>190603</v>
      </c>
      <c r="AL12" s="74">
        <v>199904</v>
      </c>
      <c r="AM12" s="74">
        <v>228948</v>
      </c>
      <c r="AN12" s="74">
        <v>229685</v>
      </c>
      <c r="AO12" s="70"/>
      <c r="AP12" s="73" t="s">
        <v>14</v>
      </c>
      <c r="AQ12" s="74">
        <v>3</v>
      </c>
      <c r="AR12" s="74">
        <v>3</v>
      </c>
      <c r="AS12" s="74">
        <v>3</v>
      </c>
      <c r="AT12" s="74">
        <v>3</v>
      </c>
      <c r="AU12" s="74">
        <v>3</v>
      </c>
      <c r="AV12" s="74">
        <v>3</v>
      </c>
    </row>
    <row r="13" spans="2:48">
      <c r="B13" s="73" t="s">
        <v>7</v>
      </c>
      <c r="C13" s="74">
        <v>11233809</v>
      </c>
      <c r="D13" s="74">
        <v>12078563</v>
      </c>
      <c r="E13" s="74">
        <v>11672437</v>
      </c>
      <c r="F13" s="74">
        <v>11816113</v>
      </c>
      <c r="G13" s="74">
        <v>11729096</v>
      </c>
      <c r="H13" s="74">
        <v>11284196</v>
      </c>
      <c r="I13" s="70"/>
      <c r="J13" s="73" t="s">
        <v>7</v>
      </c>
      <c r="K13" s="74">
        <v>3156763</v>
      </c>
      <c r="L13" s="74">
        <v>2965404</v>
      </c>
      <c r="M13" s="74">
        <v>2890388</v>
      </c>
      <c r="N13" s="74">
        <v>2959407</v>
      </c>
      <c r="O13" s="74">
        <v>2727111</v>
      </c>
      <c r="P13" s="74">
        <v>2671774</v>
      </c>
      <c r="Q13" s="70"/>
      <c r="R13" s="73" t="s">
        <v>7</v>
      </c>
      <c r="S13" s="74">
        <v>67584311</v>
      </c>
      <c r="T13" s="74">
        <v>68738562</v>
      </c>
      <c r="U13" s="74">
        <v>70231348</v>
      </c>
      <c r="V13" s="74">
        <v>69865384</v>
      </c>
      <c r="W13" s="74">
        <v>73404890</v>
      </c>
      <c r="X13" s="74">
        <v>68018446</v>
      </c>
      <c r="Y13" s="70"/>
      <c r="Z13" s="73" t="s">
        <v>7</v>
      </c>
      <c r="AA13" s="74">
        <v>44</v>
      </c>
      <c r="AB13" s="74">
        <v>51</v>
      </c>
      <c r="AC13" s="74">
        <v>47</v>
      </c>
      <c r="AD13" s="74">
        <v>46</v>
      </c>
      <c r="AE13" s="74">
        <v>43</v>
      </c>
      <c r="AF13" s="74">
        <v>42</v>
      </c>
      <c r="AG13" s="70"/>
      <c r="AH13" s="73" t="s">
        <v>7</v>
      </c>
      <c r="AI13" s="74">
        <v>363753</v>
      </c>
      <c r="AJ13" s="74">
        <v>365439</v>
      </c>
      <c r="AK13" s="74">
        <v>350785</v>
      </c>
      <c r="AL13" s="74">
        <v>332231</v>
      </c>
      <c r="AM13" s="74">
        <v>330490</v>
      </c>
      <c r="AN13" s="74">
        <v>319418</v>
      </c>
      <c r="AO13" s="70"/>
      <c r="AP13" s="73" t="s">
        <v>7</v>
      </c>
      <c r="AQ13" s="74">
        <v>6</v>
      </c>
      <c r="AR13" s="74">
        <v>8</v>
      </c>
      <c r="AS13" s="74">
        <v>8</v>
      </c>
      <c r="AT13" s="74">
        <v>8</v>
      </c>
      <c r="AU13" s="74">
        <v>8</v>
      </c>
      <c r="AV13" s="74">
        <v>8</v>
      </c>
    </row>
    <row r="14" spans="2:48">
      <c r="B14" s="73" t="s">
        <v>17</v>
      </c>
      <c r="C14" s="74">
        <v>1466814</v>
      </c>
      <c r="D14" s="74">
        <v>1086749</v>
      </c>
      <c r="E14" s="74">
        <v>1036065</v>
      </c>
      <c r="F14" s="74">
        <v>784741</v>
      </c>
      <c r="G14" s="74">
        <v>1060222</v>
      </c>
      <c r="H14" s="74">
        <v>848412</v>
      </c>
      <c r="I14" s="70"/>
      <c r="J14" s="73" t="s">
        <v>17</v>
      </c>
      <c r="K14" s="74">
        <v>161515</v>
      </c>
      <c r="L14" s="74">
        <v>174594</v>
      </c>
      <c r="M14" s="74">
        <v>145431</v>
      </c>
      <c r="N14" s="74">
        <v>132050</v>
      </c>
      <c r="O14" s="74">
        <v>112802</v>
      </c>
      <c r="P14" s="74">
        <v>120538</v>
      </c>
      <c r="Q14" s="70"/>
      <c r="R14" s="73" t="s">
        <v>17</v>
      </c>
      <c r="S14" s="74">
        <v>8963557</v>
      </c>
      <c r="T14" s="74">
        <v>9446122</v>
      </c>
      <c r="U14" s="74">
        <v>6974588</v>
      </c>
      <c r="V14" s="74">
        <v>6166201</v>
      </c>
      <c r="W14" s="74">
        <v>5071449</v>
      </c>
      <c r="X14" s="74">
        <v>5678401</v>
      </c>
      <c r="Y14" s="70"/>
      <c r="Z14" s="73" t="s">
        <v>17</v>
      </c>
      <c r="AA14" s="74">
        <v>8</v>
      </c>
      <c r="AB14" s="74">
        <v>8</v>
      </c>
      <c r="AC14" s="74">
        <v>8</v>
      </c>
      <c r="AD14" s="74">
        <v>7</v>
      </c>
      <c r="AE14" s="74">
        <v>6</v>
      </c>
      <c r="AF14" s="74">
        <v>5</v>
      </c>
      <c r="AG14" s="70"/>
      <c r="AH14" s="73" t="s">
        <v>17</v>
      </c>
      <c r="AI14" s="74">
        <v>45356</v>
      </c>
      <c r="AJ14" s="74">
        <v>45044</v>
      </c>
      <c r="AK14" s="74">
        <v>38574</v>
      </c>
      <c r="AL14" s="74">
        <v>38587</v>
      </c>
      <c r="AM14" s="74">
        <v>84326</v>
      </c>
      <c r="AN14" s="74">
        <v>93791</v>
      </c>
      <c r="AO14" s="70"/>
      <c r="AP14" s="73" t="s">
        <v>17</v>
      </c>
      <c r="AQ14" s="74">
        <v>1</v>
      </c>
      <c r="AR14" s="74">
        <v>1</v>
      </c>
      <c r="AS14" s="74">
        <v>1</v>
      </c>
      <c r="AT14" s="74">
        <v>1</v>
      </c>
      <c r="AU14" s="74">
        <v>1</v>
      </c>
      <c r="AV14" s="74">
        <v>1</v>
      </c>
    </row>
    <row r="15" spans="2:48">
      <c r="B15" s="73" t="s">
        <v>9</v>
      </c>
      <c r="C15" s="74">
        <v>4634383</v>
      </c>
      <c r="D15" s="74">
        <v>3620591</v>
      </c>
      <c r="E15" s="74">
        <v>3393120</v>
      </c>
      <c r="F15" s="74">
        <v>2789722</v>
      </c>
      <c r="G15" s="74">
        <v>2727451</v>
      </c>
      <c r="H15" s="74">
        <v>3038438</v>
      </c>
      <c r="I15" s="70"/>
      <c r="J15" s="73" t="s">
        <v>9</v>
      </c>
      <c r="K15" s="74">
        <v>562266</v>
      </c>
      <c r="L15" s="74">
        <v>488102</v>
      </c>
      <c r="M15" s="74">
        <v>412211</v>
      </c>
      <c r="N15" s="74">
        <v>307993</v>
      </c>
      <c r="O15" s="74">
        <v>345247</v>
      </c>
      <c r="P15" s="74">
        <v>444174</v>
      </c>
      <c r="Q15" s="70"/>
      <c r="R15" s="73" t="s">
        <v>9</v>
      </c>
      <c r="S15" s="74">
        <v>29052767</v>
      </c>
      <c r="T15" s="74">
        <v>24312432</v>
      </c>
      <c r="U15" s="74">
        <v>21209367</v>
      </c>
      <c r="V15" s="74">
        <v>16483865</v>
      </c>
      <c r="W15" s="74">
        <v>15843272</v>
      </c>
      <c r="X15" s="74">
        <v>20067507</v>
      </c>
      <c r="Y15" s="70"/>
      <c r="Z15" s="73" t="s">
        <v>9</v>
      </c>
      <c r="AA15" s="74">
        <v>21</v>
      </c>
      <c r="AB15" s="74">
        <v>18</v>
      </c>
      <c r="AC15" s="74">
        <v>17</v>
      </c>
      <c r="AD15" s="74">
        <v>16</v>
      </c>
      <c r="AE15" s="74">
        <v>16</v>
      </c>
      <c r="AF15" s="74">
        <v>17</v>
      </c>
      <c r="AG15" s="70"/>
      <c r="AH15" s="73" t="s">
        <v>9</v>
      </c>
      <c r="AI15" s="74">
        <v>141015</v>
      </c>
      <c r="AJ15" s="74">
        <v>125357</v>
      </c>
      <c r="AK15" s="74">
        <v>113435</v>
      </c>
      <c r="AL15" s="74">
        <v>102562</v>
      </c>
      <c r="AM15" s="74">
        <v>105672</v>
      </c>
      <c r="AN15" s="74">
        <v>153875</v>
      </c>
      <c r="AO15" s="70"/>
      <c r="AP15" s="73" t="s">
        <v>9</v>
      </c>
      <c r="AQ15" s="74">
        <v>3</v>
      </c>
      <c r="AR15" s="74">
        <v>3</v>
      </c>
      <c r="AS15" s="74">
        <v>3</v>
      </c>
      <c r="AT15" s="74">
        <v>3</v>
      </c>
      <c r="AU15" s="74">
        <v>3</v>
      </c>
      <c r="AV15" s="74">
        <v>3</v>
      </c>
    </row>
    <row r="16" spans="2:48">
      <c r="B16" s="73" t="s">
        <v>16</v>
      </c>
      <c r="C16" s="74"/>
      <c r="D16" s="74"/>
      <c r="E16" s="74"/>
      <c r="F16" s="74"/>
      <c r="G16" s="74">
        <v>1682726</v>
      </c>
      <c r="H16" s="74">
        <v>3855309</v>
      </c>
      <c r="I16" s="70"/>
      <c r="J16" s="73" t="s">
        <v>16</v>
      </c>
      <c r="K16" s="74"/>
      <c r="L16" s="74"/>
      <c r="M16" s="74"/>
      <c r="N16" s="74"/>
      <c r="O16" s="74">
        <v>164831</v>
      </c>
      <c r="P16" s="74">
        <v>340468</v>
      </c>
      <c r="Q16" s="70"/>
      <c r="R16" s="73" t="s">
        <v>16</v>
      </c>
      <c r="S16" s="74"/>
      <c r="T16" s="74"/>
      <c r="U16" s="74"/>
      <c r="V16" s="74"/>
      <c r="W16" s="74">
        <v>5924474</v>
      </c>
      <c r="X16" s="74">
        <v>18247355</v>
      </c>
      <c r="Y16" s="70"/>
      <c r="Z16" s="73" t="s">
        <v>51</v>
      </c>
      <c r="AA16" s="74"/>
      <c r="AB16" s="74"/>
      <c r="AC16" s="74"/>
      <c r="AD16" s="74"/>
      <c r="AE16" s="74">
        <v>27</v>
      </c>
      <c r="AF16" s="74">
        <v>66</v>
      </c>
      <c r="AG16" s="70"/>
      <c r="AH16" s="73" t="s">
        <v>16</v>
      </c>
      <c r="AI16" s="74"/>
      <c r="AJ16" s="74"/>
      <c r="AK16" s="74"/>
      <c r="AL16" s="74"/>
      <c r="AM16" s="74">
        <v>115832</v>
      </c>
      <c r="AN16" s="74">
        <v>252874</v>
      </c>
      <c r="AO16" s="70"/>
      <c r="AP16" s="73" t="s">
        <v>16</v>
      </c>
      <c r="AQ16" s="74"/>
      <c r="AR16" s="74"/>
      <c r="AS16" s="74"/>
      <c r="AT16" s="74"/>
      <c r="AU16" s="74">
        <v>5</v>
      </c>
      <c r="AV16" s="74">
        <v>9</v>
      </c>
    </row>
    <row r="17" spans="2:48">
      <c r="B17" s="73" t="s">
        <v>5</v>
      </c>
      <c r="C17" s="74">
        <v>47125249</v>
      </c>
      <c r="D17" s="74">
        <v>40351300</v>
      </c>
      <c r="E17" s="74">
        <v>36075886</v>
      </c>
      <c r="F17" s="74">
        <v>35101638</v>
      </c>
      <c r="G17" s="74">
        <v>39035306</v>
      </c>
      <c r="H17" s="74">
        <v>41844083</v>
      </c>
      <c r="I17" s="70"/>
      <c r="J17" s="73" t="s">
        <v>5</v>
      </c>
      <c r="K17" s="74">
        <v>8715173</v>
      </c>
      <c r="L17" s="74">
        <v>6942117</v>
      </c>
      <c r="M17" s="74">
        <v>5937064</v>
      </c>
      <c r="N17" s="74">
        <v>5725640</v>
      </c>
      <c r="O17" s="74">
        <v>6115940</v>
      </c>
      <c r="P17" s="74">
        <v>6480697</v>
      </c>
      <c r="Q17" s="70"/>
      <c r="R17" s="73" t="s">
        <v>5</v>
      </c>
      <c r="S17" s="74">
        <v>244711343</v>
      </c>
      <c r="T17" s="74">
        <v>213504582</v>
      </c>
      <c r="U17" s="74">
        <v>195288903</v>
      </c>
      <c r="V17" s="74">
        <v>185855538</v>
      </c>
      <c r="W17" s="74">
        <v>204061613</v>
      </c>
      <c r="X17" s="74">
        <v>216642917</v>
      </c>
      <c r="Y17" s="70"/>
      <c r="Z17" s="73" t="s">
        <v>5</v>
      </c>
      <c r="AA17" s="74">
        <v>95</v>
      </c>
      <c r="AB17" s="74">
        <v>79</v>
      </c>
      <c r="AC17" s="74">
        <v>58</v>
      </c>
      <c r="AD17" s="74">
        <v>55</v>
      </c>
      <c r="AE17" s="74">
        <v>47</v>
      </c>
      <c r="AF17" s="74">
        <v>46</v>
      </c>
      <c r="AG17" s="70"/>
      <c r="AH17" s="73" t="s">
        <v>5</v>
      </c>
      <c r="AI17" s="74">
        <v>1030674</v>
      </c>
      <c r="AJ17" s="74">
        <v>982168</v>
      </c>
      <c r="AK17" s="74">
        <v>1294034</v>
      </c>
      <c r="AL17" s="74">
        <v>1359904</v>
      </c>
      <c r="AM17" s="74">
        <v>1519176</v>
      </c>
      <c r="AN17" s="74">
        <v>1529299</v>
      </c>
      <c r="AO17" s="70"/>
      <c r="AP17" s="73" t="s">
        <v>5</v>
      </c>
      <c r="AQ17" s="74">
        <v>4</v>
      </c>
      <c r="AR17" s="74">
        <v>4</v>
      </c>
      <c r="AS17" s="74">
        <v>4</v>
      </c>
      <c r="AT17" s="74">
        <v>4</v>
      </c>
      <c r="AU17" s="74">
        <v>4</v>
      </c>
      <c r="AV17" s="74">
        <v>4</v>
      </c>
    </row>
    <row r="18" spans="2:48">
      <c r="B18" s="73" t="s">
        <v>19</v>
      </c>
      <c r="C18" s="74">
        <v>668087</v>
      </c>
      <c r="D18" s="74">
        <v>663713</v>
      </c>
      <c r="E18" s="74">
        <v>712115</v>
      </c>
      <c r="F18" s="74">
        <v>645871</v>
      </c>
      <c r="G18" s="74">
        <v>458813</v>
      </c>
      <c r="H18" s="74">
        <v>655914</v>
      </c>
      <c r="I18" s="70"/>
      <c r="J18" s="73" t="s">
        <v>19</v>
      </c>
      <c r="K18" s="74">
        <v>80848</v>
      </c>
      <c r="L18" s="74">
        <v>59750</v>
      </c>
      <c r="M18" s="74">
        <v>33594</v>
      </c>
      <c r="N18" s="74">
        <v>35753</v>
      </c>
      <c r="O18" s="74">
        <v>42502</v>
      </c>
      <c r="P18" s="74">
        <v>25638</v>
      </c>
      <c r="Q18" s="70"/>
      <c r="R18" s="73" t="s">
        <v>19</v>
      </c>
      <c r="S18" s="74">
        <v>2655645</v>
      </c>
      <c r="T18" s="74">
        <v>2490592</v>
      </c>
      <c r="U18" s="74">
        <v>2236070</v>
      </c>
      <c r="V18" s="74">
        <v>2477880</v>
      </c>
      <c r="W18" s="74">
        <v>3361928</v>
      </c>
      <c r="X18" s="74">
        <v>3144384</v>
      </c>
      <c r="Y18" s="70"/>
      <c r="Z18" s="73" t="s">
        <v>19</v>
      </c>
      <c r="AA18" s="74">
        <v>6</v>
      </c>
      <c r="AB18" s="74">
        <v>6</v>
      </c>
      <c r="AC18" s="74">
        <v>7</v>
      </c>
      <c r="AD18" s="74">
        <v>7</v>
      </c>
      <c r="AE18" s="74">
        <v>7</v>
      </c>
      <c r="AF18" s="74">
        <v>7</v>
      </c>
      <c r="AG18" s="70"/>
      <c r="AH18" s="73" t="s">
        <v>19</v>
      </c>
      <c r="AI18" s="74">
        <v>22509</v>
      </c>
      <c r="AJ18" s="74">
        <v>22814</v>
      </c>
      <c r="AK18" s="74">
        <v>19369</v>
      </c>
      <c r="AL18" s="74">
        <v>17780</v>
      </c>
      <c r="AM18" s="74">
        <v>22555</v>
      </c>
      <c r="AN18" s="74">
        <v>30427</v>
      </c>
      <c r="AO18" s="70"/>
      <c r="AP18" s="73" t="s">
        <v>19</v>
      </c>
      <c r="AQ18" s="74">
        <v>1</v>
      </c>
      <c r="AR18" s="74">
        <v>1</v>
      </c>
      <c r="AS18" s="74">
        <v>1</v>
      </c>
      <c r="AT18" s="74">
        <v>1</v>
      </c>
      <c r="AU18" s="74">
        <v>1</v>
      </c>
      <c r="AV18" s="74">
        <v>1</v>
      </c>
    </row>
    <row r="19" spans="2:48">
      <c r="B19" s="73" t="s">
        <v>12</v>
      </c>
      <c r="C19" s="74">
        <v>2481942</v>
      </c>
      <c r="D19" s="74">
        <v>1930468</v>
      </c>
      <c r="E19" s="74">
        <v>2201184</v>
      </c>
      <c r="F19" s="74">
        <v>2227140</v>
      </c>
      <c r="G19" s="74">
        <v>2684323</v>
      </c>
      <c r="H19" s="74">
        <v>2526437</v>
      </c>
      <c r="I19" s="70"/>
      <c r="J19" s="73" t="s">
        <v>12</v>
      </c>
      <c r="K19" s="74">
        <v>352578</v>
      </c>
      <c r="L19" s="74">
        <v>252235</v>
      </c>
      <c r="M19" s="74">
        <v>292444</v>
      </c>
      <c r="N19" s="74">
        <v>233028</v>
      </c>
      <c r="O19" s="74">
        <v>266478</v>
      </c>
      <c r="P19" s="74">
        <v>186103</v>
      </c>
      <c r="Q19" s="70"/>
      <c r="R19" s="73" t="s">
        <v>12</v>
      </c>
      <c r="S19" s="74">
        <v>13756497</v>
      </c>
      <c r="T19" s="74">
        <v>11585690</v>
      </c>
      <c r="U19" s="74">
        <v>12446210</v>
      </c>
      <c r="V19" s="74">
        <v>11739345</v>
      </c>
      <c r="W19" s="74">
        <v>13438777</v>
      </c>
      <c r="X19" s="74">
        <v>11014265</v>
      </c>
      <c r="Y19" s="70"/>
      <c r="Z19" s="73" t="s">
        <v>12</v>
      </c>
      <c r="AA19" s="74">
        <v>10</v>
      </c>
      <c r="AB19" s="74">
        <v>10</v>
      </c>
      <c r="AC19" s="74">
        <v>8</v>
      </c>
      <c r="AD19" s="74">
        <v>8</v>
      </c>
      <c r="AE19" s="74">
        <v>8</v>
      </c>
      <c r="AF19" s="74">
        <v>8</v>
      </c>
      <c r="AG19" s="70"/>
      <c r="AH19" s="73" t="s">
        <v>12</v>
      </c>
      <c r="AI19" s="74">
        <v>68198</v>
      </c>
      <c r="AJ19" s="74">
        <v>96787</v>
      </c>
      <c r="AK19" s="74">
        <v>109701</v>
      </c>
      <c r="AL19" s="74">
        <v>126306</v>
      </c>
      <c r="AM19" s="74">
        <v>140446</v>
      </c>
      <c r="AN19" s="74">
        <v>136256</v>
      </c>
      <c r="AO19" s="70"/>
      <c r="AP19" s="73" t="s">
        <v>12</v>
      </c>
      <c r="AQ19" s="74">
        <v>1</v>
      </c>
      <c r="AR19" s="74">
        <v>1</v>
      </c>
      <c r="AS19" s="74">
        <v>1</v>
      </c>
      <c r="AT19" s="74">
        <v>1</v>
      </c>
      <c r="AU19" s="74">
        <v>1</v>
      </c>
      <c r="AV19" s="74">
        <v>1</v>
      </c>
    </row>
    <row r="20" spans="2:48">
      <c r="B20" s="73" t="s">
        <v>11</v>
      </c>
      <c r="C20" s="74">
        <v>3673535</v>
      </c>
      <c r="D20" s="74">
        <v>2310498</v>
      </c>
      <c r="E20" s="74">
        <v>2628457</v>
      </c>
      <c r="F20" s="74">
        <v>2437591</v>
      </c>
      <c r="G20" s="74">
        <v>2649910</v>
      </c>
      <c r="H20" s="74">
        <v>2440738</v>
      </c>
      <c r="I20" s="70"/>
      <c r="J20" s="73" t="s">
        <v>11</v>
      </c>
      <c r="K20" s="74">
        <v>499527</v>
      </c>
      <c r="L20" s="74">
        <v>474151</v>
      </c>
      <c r="M20" s="74">
        <v>442144</v>
      </c>
      <c r="N20" s="74">
        <v>406391</v>
      </c>
      <c r="O20" s="74">
        <v>432242</v>
      </c>
      <c r="P20" s="74">
        <v>355999</v>
      </c>
      <c r="Q20" s="70"/>
      <c r="R20" s="73" t="s">
        <v>11</v>
      </c>
      <c r="S20" s="74">
        <v>16842122</v>
      </c>
      <c r="T20" s="74">
        <v>14779196</v>
      </c>
      <c r="U20" s="74">
        <v>13366620</v>
      </c>
      <c r="V20" s="74">
        <v>12760984</v>
      </c>
      <c r="W20" s="74">
        <v>13769578</v>
      </c>
      <c r="X20" s="74">
        <v>11946095</v>
      </c>
      <c r="Y20" s="70"/>
      <c r="Z20" s="73" t="s">
        <v>11</v>
      </c>
      <c r="AA20" s="74">
        <v>21</v>
      </c>
      <c r="AB20" s="74">
        <v>19</v>
      </c>
      <c r="AC20" s="74">
        <v>18</v>
      </c>
      <c r="AD20" s="74">
        <v>16</v>
      </c>
      <c r="AE20" s="74">
        <v>15</v>
      </c>
      <c r="AF20" s="74">
        <v>15</v>
      </c>
      <c r="AG20" s="70"/>
      <c r="AH20" s="73" t="s">
        <v>11</v>
      </c>
      <c r="AI20" s="74">
        <v>78123</v>
      </c>
      <c r="AJ20" s="74">
        <v>73970</v>
      </c>
      <c r="AK20" s="74">
        <v>64273</v>
      </c>
      <c r="AL20" s="74">
        <v>61943</v>
      </c>
      <c r="AM20" s="74">
        <v>67525</v>
      </c>
      <c r="AN20" s="74">
        <v>65466</v>
      </c>
      <c r="AO20" s="70"/>
      <c r="AP20" s="73" t="s">
        <v>11</v>
      </c>
      <c r="AQ20" s="74">
        <v>2</v>
      </c>
      <c r="AR20" s="74">
        <v>2</v>
      </c>
      <c r="AS20" s="74">
        <v>2</v>
      </c>
      <c r="AT20" s="74">
        <v>2</v>
      </c>
      <c r="AU20" s="74">
        <v>2</v>
      </c>
      <c r="AV20" s="74">
        <v>2</v>
      </c>
    </row>
    <row r="21" spans="2:48">
      <c r="B21" s="73" t="s">
        <v>20</v>
      </c>
      <c r="C21" s="74">
        <v>1430158</v>
      </c>
      <c r="D21" s="74">
        <v>1429961</v>
      </c>
      <c r="E21" s="74">
        <v>947871</v>
      </c>
      <c r="F21" s="74">
        <v>925807</v>
      </c>
      <c r="G21" s="74">
        <v>863250</v>
      </c>
      <c r="H21" s="74">
        <v>782777</v>
      </c>
      <c r="I21" s="70"/>
      <c r="J21" s="73" t="s">
        <v>20</v>
      </c>
      <c r="K21" s="74">
        <v>187285</v>
      </c>
      <c r="L21" s="74">
        <v>112326</v>
      </c>
      <c r="M21" s="74">
        <v>101978</v>
      </c>
      <c r="N21" s="74">
        <v>69725</v>
      </c>
      <c r="O21" s="74">
        <v>72275</v>
      </c>
      <c r="P21" s="74">
        <v>73820</v>
      </c>
      <c r="Q21" s="70"/>
      <c r="R21" s="73" t="s">
        <v>20</v>
      </c>
      <c r="S21" s="74">
        <v>8700760</v>
      </c>
      <c r="T21" s="74">
        <v>7360450</v>
      </c>
      <c r="U21" s="74">
        <v>5279620</v>
      </c>
      <c r="V21" s="74">
        <v>4383070</v>
      </c>
      <c r="W21" s="74">
        <v>4474630</v>
      </c>
      <c r="X21" s="74">
        <v>4879845</v>
      </c>
      <c r="Y21" s="70"/>
      <c r="Z21" s="73" t="s">
        <v>20</v>
      </c>
      <c r="AA21" s="74">
        <v>6</v>
      </c>
      <c r="AB21" s="74">
        <v>6</v>
      </c>
      <c r="AC21" s="74">
        <v>6</v>
      </c>
      <c r="AD21" s="74">
        <v>5</v>
      </c>
      <c r="AE21" s="74">
        <v>4</v>
      </c>
      <c r="AF21" s="74">
        <v>5</v>
      </c>
      <c r="AG21" s="70"/>
      <c r="AH21" s="73" t="s">
        <v>20</v>
      </c>
      <c r="AI21" s="74">
        <v>55406</v>
      </c>
      <c r="AJ21" s="74">
        <v>45666</v>
      </c>
      <c r="AK21" s="74">
        <v>40783</v>
      </c>
      <c r="AL21" s="74">
        <v>30159</v>
      </c>
      <c r="AM21" s="74">
        <v>28827</v>
      </c>
      <c r="AN21" s="74">
        <v>27196</v>
      </c>
      <c r="AO21" s="70"/>
      <c r="AP21" s="73" t="s">
        <v>20</v>
      </c>
      <c r="AQ21" s="74">
        <v>1</v>
      </c>
      <c r="AR21" s="74">
        <v>1</v>
      </c>
      <c r="AS21" s="74">
        <v>1</v>
      </c>
      <c r="AT21" s="74">
        <v>1</v>
      </c>
      <c r="AU21" s="74">
        <v>1</v>
      </c>
      <c r="AV21" s="74">
        <v>1</v>
      </c>
    </row>
    <row r="22" spans="2:48">
      <c r="B22" s="73" t="s">
        <v>3</v>
      </c>
      <c r="C22" s="74">
        <v>44257744</v>
      </c>
      <c r="D22" s="74">
        <v>37268925</v>
      </c>
      <c r="E22" s="74">
        <v>37214441</v>
      </c>
      <c r="F22" s="74">
        <v>50672365</v>
      </c>
      <c r="G22" s="74">
        <v>46731996</v>
      </c>
      <c r="H22" s="74">
        <v>52759151</v>
      </c>
      <c r="I22" s="70"/>
      <c r="J22" s="73" t="s">
        <v>3</v>
      </c>
      <c r="K22" s="74">
        <v>8723042</v>
      </c>
      <c r="L22" s="74">
        <v>7689851</v>
      </c>
      <c r="M22" s="74">
        <v>6746964</v>
      </c>
      <c r="N22" s="74">
        <v>8416924</v>
      </c>
      <c r="O22" s="74">
        <v>8022999</v>
      </c>
      <c r="P22" s="74">
        <v>8258895</v>
      </c>
      <c r="Q22" s="70"/>
      <c r="R22" s="73" t="s">
        <v>3</v>
      </c>
      <c r="S22" s="74">
        <v>282941697</v>
      </c>
      <c r="T22" s="74">
        <v>252803383</v>
      </c>
      <c r="U22" s="74">
        <v>229789123</v>
      </c>
      <c r="V22" s="74">
        <v>302079053</v>
      </c>
      <c r="W22" s="74">
        <v>294917728</v>
      </c>
      <c r="X22" s="74">
        <v>329060799</v>
      </c>
      <c r="Y22" s="70"/>
      <c r="Z22" s="73" t="s">
        <v>3</v>
      </c>
      <c r="AA22" s="74">
        <v>69</v>
      </c>
      <c r="AB22" s="74">
        <v>66</v>
      </c>
      <c r="AC22" s="74">
        <v>137</v>
      </c>
      <c r="AD22" s="74">
        <v>104</v>
      </c>
      <c r="AE22" s="74">
        <v>82</v>
      </c>
      <c r="AF22" s="74">
        <v>81</v>
      </c>
      <c r="AG22" s="70"/>
      <c r="AH22" s="73" t="s">
        <v>3</v>
      </c>
      <c r="AI22" s="74">
        <v>687632</v>
      </c>
      <c r="AJ22" s="74">
        <v>641162</v>
      </c>
      <c r="AK22" s="74">
        <v>602927</v>
      </c>
      <c r="AL22" s="74">
        <v>987818</v>
      </c>
      <c r="AM22" s="74">
        <v>991449</v>
      </c>
      <c r="AN22" s="74">
        <v>977186</v>
      </c>
      <c r="AO22" s="70"/>
      <c r="AP22" s="73" t="s">
        <v>3</v>
      </c>
      <c r="AQ22" s="74">
        <v>2</v>
      </c>
      <c r="AR22" s="74">
        <v>2</v>
      </c>
      <c r="AS22" s="74">
        <v>4</v>
      </c>
      <c r="AT22" s="74">
        <v>4</v>
      </c>
      <c r="AU22" s="74">
        <v>4</v>
      </c>
      <c r="AV22" s="74">
        <v>4</v>
      </c>
    </row>
    <row r="23" spans="2:48">
      <c r="B23" s="73" t="s">
        <v>21</v>
      </c>
      <c r="C23" s="74">
        <v>1153279</v>
      </c>
      <c r="D23" s="74">
        <v>877763</v>
      </c>
      <c r="E23" s="74">
        <v>749933</v>
      </c>
      <c r="F23" s="74">
        <v>659452</v>
      </c>
      <c r="G23" s="74">
        <v>645333</v>
      </c>
      <c r="H23" s="74">
        <v>529196</v>
      </c>
      <c r="I23" s="70"/>
      <c r="J23" s="73" t="s">
        <v>21</v>
      </c>
      <c r="K23" s="74">
        <v>101663</v>
      </c>
      <c r="L23" s="74">
        <v>139497</v>
      </c>
      <c r="M23" s="74">
        <v>41791</v>
      </c>
      <c r="N23" s="74">
        <v>42972</v>
      </c>
      <c r="O23" s="74">
        <v>40241</v>
      </c>
      <c r="P23" s="74">
        <v>28160</v>
      </c>
      <c r="Q23" s="70"/>
      <c r="R23" s="73" t="s">
        <v>21</v>
      </c>
      <c r="S23" s="74">
        <v>5506908</v>
      </c>
      <c r="T23" s="74">
        <v>5712946</v>
      </c>
      <c r="U23" s="74">
        <v>3700998</v>
      </c>
      <c r="V23" s="74">
        <v>4240828</v>
      </c>
      <c r="W23" s="74">
        <v>4757049</v>
      </c>
      <c r="X23" s="74">
        <v>3535344</v>
      </c>
      <c r="Y23" s="70"/>
      <c r="Z23" s="73" t="s">
        <v>21</v>
      </c>
      <c r="AA23" s="74">
        <v>3</v>
      </c>
      <c r="AB23" s="74">
        <v>3</v>
      </c>
      <c r="AC23" s="74">
        <v>3</v>
      </c>
      <c r="AD23" s="74">
        <v>4</v>
      </c>
      <c r="AE23" s="74">
        <v>4</v>
      </c>
      <c r="AF23" s="74">
        <v>4</v>
      </c>
      <c r="AG23" s="70"/>
      <c r="AH23" s="73" t="s">
        <v>21</v>
      </c>
      <c r="AI23" s="74">
        <v>23496</v>
      </c>
      <c r="AJ23" s="74">
        <v>25525</v>
      </c>
      <c r="AK23" s="74">
        <v>23968</v>
      </c>
      <c r="AL23" s="74">
        <v>23588</v>
      </c>
      <c r="AM23" s="74">
        <v>18706</v>
      </c>
      <c r="AN23" s="74">
        <v>15543</v>
      </c>
      <c r="AO23" s="70"/>
      <c r="AP23" s="73" t="s">
        <v>21</v>
      </c>
      <c r="AQ23" s="74">
        <v>1</v>
      </c>
      <c r="AR23" s="74">
        <v>1</v>
      </c>
      <c r="AS23" s="74">
        <v>1</v>
      </c>
      <c r="AT23" s="74">
        <v>1</v>
      </c>
      <c r="AU23" s="74">
        <v>1</v>
      </c>
      <c r="AV23" s="74">
        <v>1</v>
      </c>
    </row>
    <row r="24" spans="2:48">
      <c r="B24" s="73" t="s">
        <v>13</v>
      </c>
      <c r="C24" s="74">
        <v>5559757</v>
      </c>
      <c r="D24" s="74">
        <v>4622931</v>
      </c>
      <c r="E24" s="74">
        <v>3937227</v>
      </c>
      <c r="F24" s="74">
        <v>3450527</v>
      </c>
      <c r="G24" s="74">
        <v>3004201</v>
      </c>
      <c r="H24" s="74">
        <v>2853636</v>
      </c>
      <c r="I24" s="70"/>
      <c r="J24" s="73" t="s">
        <v>13</v>
      </c>
      <c r="K24" s="74">
        <v>677207</v>
      </c>
      <c r="L24" s="74">
        <v>664762</v>
      </c>
      <c r="M24" s="74">
        <v>423368</v>
      </c>
      <c r="N24" s="74">
        <v>316607</v>
      </c>
      <c r="O24" s="74">
        <v>235497</v>
      </c>
      <c r="P24" s="74">
        <v>231432</v>
      </c>
      <c r="Q24" s="70"/>
      <c r="R24" s="73" t="s">
        <v>13</v>
      </c>
      <c r="S24" s="74">
        <v>30755477</v>
      </c>
      <c r="T24" s="74">
        <v>26399124</v>
      </c>
      <c r="U24" s="74">
        <v>21875800</v>
      </c>
      <c r="V24" s="74">
        <v>20326330</v>
      </c>
      <c r="W24" s="74">
        <v>18159935</v>
      </c>
      <c r="X24" s="74">
        <v>16129385</v>
      </c>
      <c r="Y24" s="70"/>
      <c r="Z24" s="73" t="s">
        <v>13</v>
      </c>
      <c r="AA24" s="74">
        <v>18</v>
      </c>
      <c r="AB24" s="74">
        <v>15</v>
      </c>
      <c r="AC24" s="74">
        <v>14</v>
      </c>
      <c r="AD24" s="74">
        <v>13</v>
      </c>
      <c r="AE24" s="74">
        <v>7</v>
      </c>
      <c r="AF24" s="74">
        <v>7</v>
      </c>
      <c r="AG24" s="70"/>
      <c r="AH24" s="73" t="s">
        <v>13</v>
      </c>
      <c r="AI24" s="74">
        <v>169816</v>
      </c>
      <c r="AJ24" s="74">
        <v>145722</v>
      </c>
      <c r="AK24" s="74">
        <v>127479</v>
      </c>
      <c r="AL24" s="74">
        <v>98798</v>
      </c>
      <c r="AM24" s="74">
        <v>79920</v>
      </c>
      <c r="AN24" s="74">
        <v>72627</v>
      </c>
      <c r="AO24" s="70"/>
      <c r="AP24" s="73" t="s">
        <v>13</v>
      </c>
      <c r="AQ24" s="74">
        <v>2</v>
      </c>
      <c r="AR24" s="74">
        <v>2</v>
      </c>
      <c r="AS24" s="74">
        <v>2</v>
      </c>
      <c r="AT24" s="74">
        <v>2</v>
      </c>
      <c r="AU24" s="74">
        <v>1</v>
      </c>
      <c r="AV24" s="74">
        <v>1</v>
      </c>
    </row>
    <row r="25" spans="2:48">
      <c r="B25" s="73" t="s">
        <v>10</v>
      </c>
      <c r="C25" s="74">
        <v>6524196</v>
      </c>
      <c r="D25" s="74">
        <v>5408295</v>
      </c>
      <c r="E25" s="74">
        <v>5319041</v>
      </c>
      <c r="F25" s="74">
        <v>5130463</v>
      </c>
      <c r="G25" s="74">
        <v>4910786</v>
      </c>
      <c r="H25" s="74">
        <v>4809203</v>
      </c>
      <c r="I25" s="70"/>
      <c r="J25" s="73" t="s">
        <v>10</v>
      </c>
      <c r="K25" s="74">
        <v>929203</v>
      </c>
      <c r="L25" s="74">
        <v>741529</v>
      </c>
      <c r="M25" s="74">
        <v>742073</v>
      </c>
      <c r="N25" s="74">
        <v>621726</v>
      </c>
      <c r="O25" s="74">
        <v>583202</v>
      </c>
      <c r="P25" s="74">
        <v>479463</v>
      </c>
      <c r="Q25" s="70"/>
      <c r="R25" s="73" t="s">
        <v>10</v>
      </c>
      <c r="S25" s="74">
        <v>25483745</v>
      </c>
      <c r="T25" s="74">
        <v>20679500</v>
      </c>
      <c r="U25" s="74">
        <v>19782527</v>
      </c>
      <c r="V25" s="74">
        <v>20855750</v>
      </c>
      <c r="W25" s="74">
        <v>26140080</v>
      </c>
      <c r="X25" s="74">
        <v>27374210</v>
      </c>
      <c r="Y25" s="70"/>
      <c r="Z25" s="73" t="s">
        <v>10</v>
      </c>
      <c r="AA25" s="74">
        <v>20</v>
      </c>
      <c r="AB25" s="74">
        <v>20</v>
      </c>
      <c r="AC25" s="74">
        <v>21</v>
      </c>
      <c r="AD25" s="74">
        <v>20</v>
      </c>
      <c r="AE25" s="74">
        <v>19</v>
      </c>
      <c r="AF25" s="74">
        <v>19</v>
      </c>
      <c r="AG25" s="70"/>
      <c r="AH25" s="73" t="s">
        <v>10</v>
      </c>
      <c r="AI25" s="74">
        <v>188010</v>
      </c>
      <c r="AJ25" s="74">
        <v>162453</v>
      </c>
      <c r="AK25" s="74">
        <v>147183</v>
      </c>
      <c r="AL25" s="74">
        <v>147606</v>
      </c>
      <c r="AM25" s="74">
        <v>164934</v>
      </c>
      <c r="AN25" s="74">
        <v>183743</v>
      </c>
      <c r="AO25" s="70"/>
      <c r="AP25" s="73" t="s">
        <v>10</v>
      </c>
      <c r="AQ25" s="74">
        <v>2</v>
      </c>
      <c r="AR25" s="74">
        <v>2</v>
      </c>
      <c r="AS25" s="74">
        <v>2</v>
      </c>
      <c r="AT25" s="74">
        <v>2</v>
      </c>
      <c r="AU25" s="74">
        <v>2</v>
      </c>
      <c r="AV25" s="74">
        <v>2</v>
      </c>
    </row>
    <row r="26" spans="2:48" ht="15.75" thickBot="1">
      <c r="B26" s="79" t="s">
        <v>4</v>
      </c>
      <c r="C26" s="80">
        <v>30268492</v>
      </c>
      <c r="D26" s="80">
        <v>23121797</v>
      </c>
      <c r="E26" s="80">
        <v>23682276</v>
      </c>
      <c r="F26" s="80">
        <v>23049881</v>
      </c>
      <c r="G26" s="80">
        <v>23668786</v>
      </c>
      <c r="H26" s="80">
        <v>24552009</v>
      </c>
      <c r="I26" s="70"/>
      <c r="J26" s="79" t="s">
        <v>4</v>
      </c>
      <c r="K26" s="80">
        <v>2632565</v>
      </c>
      <c r="L26" s="80">
        <v>2715434</v>
      </c>
      <c r="M26" s="80">
        <v>2444639</v>
      </c>
      <c r="N26" s="80">
        <v>2339866</v>
      </c>
      <c r="O26" s="80">
        <v>2388371</v>
      </c>
      <c r="P26" s="80">
        <v>2624544</v>
      </c>
      <c r="Q26" s="70"/>
      <c r="R26" s="79" t="s">
        <v>4</v>
      </c>
      <c r="S26" s="80">
        <v>153111435</v>
      </c>
      <c r="T26" s="80">
        <v>124141724</v>
      </c>
      <c r="U26" s="80">
        <v>121160946</v>
      </c>
      <c r="V26" s="80">
        <v>127237881</v>
      </c>
      <c r="W26" s="80">
        <v>132384403</v>
      </c>
      <c r="X26" s="80">
        <v>127250375</v>
      </c>
      <c r="Y26" s="70"/>
      <c r="Z26" s="79" t="s">
        <v>4</v>
      </c>
      <c r="AA26" s="80">
        <v>77</v>
      </c>
      <c r="AB26" s="80">
        <v>57</v>
      </c>
      <c r="AC26" s="80">
        <v>50</v>
      </c>
      <c r="AD26" s="80">
        <v>57</v>
      </c>
      <c r="AE26" s="80">
        <v>41</v>
      </c>
      <c r="AF26" s="80">
        <v>50</v>
      </c>
      <c r="AG26" s="70"/>
      <c r="AH26" s="79" t="s">
        <v>4</v>
      </c>
      <c r="AI26" s="80">
        <v>759910</v>
      </c>
      <c r="AJ26" s="80">
        <v>690512</v>
      </c>
      <c r="AK26" s="80">
        <v>632406</v>
      </c>
      <c r="AL26" s="80">
        <v>677331</v>
      </c>
      <c r="AM26" s="80">
        <v>724262</v>
      </c>
      <c r="AN26" s="80">
        <v>694782</v>
      </c>
      <c r="AO26" s="70"/>
      <c r="AP26" s="79" t="s">
        <v>4</v>
      </c>
      <c r="AQ26" s="80">
        <v>7</v>
      </c>
      <c r="AR26" s="80">
        <v>6</v>
      </c>
      <c r="AS26" s="80">
        <v>6</v>
      </c>
      <c r="AT26" s="80">
        <v>7</v>
      </c>
      <c r="AU26" s="80">
        <v>5</v>
      </c>
      <c r="AV26" s="80">
        <v>5</v>
      </c>
    </row>
    <row r="28" spans="2:48" s="46" customFormat="1">
      <c r="B28" s="113" t="s">
        <v>68</v>
      </c>
      <c r="J28" s="113" t="s">
        <v>68</v>
      </c>
      <c r="R28" s="113" t="s">
        <v>68</v>
      </c>
      <c r="Z28" s="113" t="s">
        <v>67</v>
      </c>
      <c r="AH28" s="113" t="s">
        <v>67</v>
      </c>
      <c r="AP28" s="113" t="s">
        <v>67</v>
      </c>
    </row>
    <row r="29" spans="2:48" s="46" customFormat="1">
      <c r="AH29" s="113"/>
    </row>
    <row r="30" spans="2:48" s="46" customFormat="1">
      <c r="AH30" s="113"/>
    </row>
    <row r="31" spans="2:48" s="46" customFormat="1"/>
    <row r="32" spans="2:48" ht="15.75" thickBot="1">
      <c r="B32" s="70"/>
      <c r="C32" s="152" t="s">
        <v>52</v>
      </c>
      <c r="D32" s="153"/>
      <c r="E32" s="153"/>
      <c r="F32" s="153"/>
      <c r="G32" s="153"/>
      <c r="H32" s="154"/>
      <c r="I32" s="70"/>
      <c r="J32" s="70"/>
      <c r="K32" s="152" t="s">
        <v>53</v>
      </c>
      <c r="L32" s="153"/>
      <c r="M32" s="153"/>
      <c r="N32" s="153"/>
      <c r="O32" s="153"/>
      <c r="P32" s="154"/>
      <c r="Q32" s="70"/>
      <c r="R32" s="70"/>
      <c r="S32" s="147" t="s">
        <v>54</v>
      </c>
      <c r="T32" s="148"/>
      <c r="U32" s="148"/>
      <c r="V32" s="148"/>
      <c r="W32" s="148"/>
      <c r="X32" s="149"/>
      <c r="Y32" s="70"/>
      <c r="Z32" s="70"/>
      <c r="AA32" s="147" t="s">
        <v>55</v>
      </c>
      <c r="AB32" s="148"/>
      <c r="AC32" s="148"/>
      <c r="AD32" s="148"/>
      <c r="AE32" s="148"/>
      <c r="AF32" s="149"/>
      <c r="AG32" s="70"/>
      <c r="AH32" s="70"/>
      <c r="AI32" s="147" t="s">
        <v>56</v>
      </c>
      <c r="AJ32" s="148"/>
      <c r="AK32" s="148"/>
      <c r="AL32" s="148"/>
      <c r="AM32" s="148"/>
      <c r="AN32" s="149"/>
      <c r="AO32" s="70"/>
      <c r="AP32" s="70"/>
      <c r="AQ32" s="70"/>
      <c r="AR32" s="70"/>
      <c r="AS32" s="70"/>
      <c r="AT32" s="70"/>
      <c r="AU32" s="70"/>
      <c r="AV32" s="70"/>
    </row>
    <row r="33" spans="2:48" ht="15.75" thickBot="1">
      <c r="B33" s="70"/>
      <c r="C33" s="71">
        <v>2011</v>
      </c>
      <c r="D33" s="72">
        <v>2012</v>
      </c>
      <c r="E33" s="72">
        <v>2013</v>
      </c>
      <c r="F33" s="72">
        <v>2014</v>
      </c>
      <c r="G33" s="72">
        <v>2015</v>
      </c>
      <c r="H33" s="82">
        <v>2016</v>
      </c>
      <c r="I33" s="70"/>
      <c r="J33" s="70"/>
      <c r="K33" s="71">
        <v>2011</v>
      </c>
      <c r="L33" s="72">
        <v>2012</v>
      </c>
      <c r="M33" s="72">
        <v>2013</v>
      </c>
      <c r="N33" s="72">
        <v>2014</v>
      </c>
      <c r="O33" s="72">
        <v>2015</v>
      </c>
      <c r="P33" s="82">
        <v>2016</v>
      </c>
      <c r="Q33" s="70"/>
      <c r="R33" s="70"/>
      <c r="S33" s="71">
        <v>2011</v>
      </c>
      <c r="T33" s="72">
        <v>2012</v>
      </c>
      <c r="U33" s="72">
        <v>2013</v>
      </c>
      <c r="V33" s="72">
        <v>2014</v>
      </c>
      <c r="W33" s="72">
        <v>2015</v>
      </c>
      <c r="X33" s="72">
        <v>2016</v>
      </c>
      <c r="Y33" s="70"/>
      <c r="Z33" s="70"/>
      <c r="AA33" s="71">
        <v>2011</v>
      </c>
      <c r="AB33" s="72">
        <v>2012</v>
      </c>
      <c r="AC33" s="72">
        <v>2013</v>
      </c>
      <c r="AD33" s="72">
        <v>2014</v>
      </c>
      <c r="AE33" s="72">
        <v>2015</v>
      </c>
      <c r="AF33" s="72">
        <v>2016</v>
      </c>
      <c r="AG33" s="70"/>
      <c r="AH33" s="70"/>
      <c r="AI33" s="71">
        <v>2011</v>
      </c>
      <c r="AJ33" s="72">
        <v>2012</v>
      </c>
      <c r="AK33" s="72">
        <v>2013</v>
      </c>
      <c r="AL33" s="72">
        <v>2014</v>
      </c>
      <c r="AM33" s="72">
        <v>2015</v>
      </c>
      <c r="AN33" s="72">
        <v>2016</v>
      </c>
      <c r="AO33" s="70"/>
      <c r="AP33" s="70"/>
      <c r="AQ33" s="70"/>
      <c r="AR33" s="70"/>
      <c r="AS33" s="70"/>
      <c r="AT33" s="70"/>
      <c r="AU33" s="70"/>
      <c r="AV33" s="70"/>
    </row>
    <row r="34" spans="2:48" ht="15.75" thickBot="1">
      <c r="B34" s="75" t="s">
        <v>42</v>
      </c>
      <c r="C34" s="76">
        <v>106501124</v>
      </c>
      <c r="D34" s="76">
        <v>105082758</v>
      </c>
      <c r="E34" s="76">
        <v>110757420</v>
      </c>
      <c r="F34" s="76">
        <v>116545271</v>
      </c>
      <c r="G34" s="76">
        <v>136848085</v>
      </c>
      <c r="H34" s="84">
        <v>147513484</v>
      </c>
      <c r="I34" s="70"/>
      <c r="J34" s="75" t="s">
        <v>42</v>
      </c>
      <c r="K34" s="76">
        <v>2193608</v>
      </c>
      <c r="L34" s="76">
        <v>1828340</v>
      </c>
      <c r="M34" s="76">
        <v>1466615</v>
      </c>
      <c r="N34" s="76">
        <v>1154465</v>
      </c>
      <c r="O34" s="76">
        <v>1063562</v>
      </c>
      <c r="P34" s="84">
        <v>1921953</v>
      </c>
      <c r="Q34" s="70"/>
      <c r="R34" s="75" t="s">
        <v>42</v>
      </c>
      <c r="S34" s="76">
        <v>529598079.86000001</v>
      </c>
      <c r="T34" s="76">
        <v>523119949.81</v>
      </c>
      <c r="U34" s="76">
        <v>551845404.36000001</v>
      </c>
      <c r="V34" s="76">
        <v>580207116.57999992</v>
      </c>
      <c r="W34" s="76">
        <v>682034550.38999999</v>
      </c>
      <c r="X34" s="76">
        <v>735954659.25</v>
      </c>
      <c r="Y34" s="70"/>
      <c r="Z34" s="75" t="s">
        <v>50</v>
      </c>
      <c r="AA34" s="76">
        <v>2411</v>
      </c>
      <c r="AB34" s="76">
        <v>2352</v>
      </c>
      <c r="AC34" s="76">
        <v>2369</v>
      </c>
      <c r="AD34" s="76">
        <v>2206</v>
      </c>
      <c r="AE34" s="76">
        <v>2119</v>
      </c>
      <c r="AF34" s="76">
        <v>2225</v>
      </c>
      <c r="AG34" s="70"/>
      <c r="AH34" s="75" t="s">
        <v>50</v>
      </c>
      <c r="AI34" s="76">
        <v>15215</v>
      </c>
      <c r="AJ34" s="76">
        <v>15129</v>
      </c>
      <c r="AK34" s="76">
        <v>15611</v>
      </c>
      <c r="AL34" s="76">
        <v>16260</v>
      </c>
      <c r="AM34" s="76">
        <v>16935</v>
      </c>
      <c r="AN34" s="76">
        <v>18278</v>
      </c>
      <c r="AO34" s="70"/>
      <c r="AP34" s="70"/>
      <c r="AQ34" s="70"/>
      <c r="AR34" s="70"/>
      <c r="AS34" s="70"/>
      <c r="AT34" s="70"/>
      <c r="AU34" s="70"/>
      <c r="AV34" s="70"/>
    </row>
    <row r="35" spans="2:48">
      <c r="B35" s="77" t="s">
        <v>6</v>
      </c>
      <c r="C35" s="78">
        <v>12649021</v>
      </c>
      <c r="D35" s="78">
        <v>12158273</v>
      </c>
      <c r="E35" s="78">
        <v>11212276</v>
      </c>
      <c r="F35" s="78">
        <v>11115838</v>
      </c>
      <c r="G35" s="78">
        <v>12255408</v>
      </c>
      <c r="H35" s="78">
        <v>12980190</v>
      </c>
      <c r="I35" s="70"/>
      <c r="J35" s="77" t="s">
        <v>6</v>
      </c>
      <c r="K35" s="78">
        <v>339809</v>
      </c>
      <c r="L35" s="78">
        <v>268076</v>
      </c>
      <c r="M35" s="78">
        <v>227473</v>
      </c>
      <c r="N35" s="78">
        <v>222265</v>
      </c>
      <c r="O35" s="78">
        <v>215444</v>
      </c>
      <c r="P35" s="78">
        <v>212065</v>
      </c>
      <c r="Q35" s="70"/>
      <c r="R35" s="77" t="s">
        <v>6</v>
      </c>
      <c r="S35" s="78">
        <v>63245105</v>
      </c>
      <c r="T35" s="78">
        <v>60791365</v>
      </c>
      <c r="U35" s="78">
        <v>56061380</v>
      </c>
      <c r="V35" s="78">
        <v>55579190</v>
      </c>
      <c r="W35" s="78">
        <v>61277040</v>
      </c>
      <c r="X35" s="78">
        <v>64900950</v>
      </c>
      <c r="Y35" s="70"/>
      <c r="Z35" s="77" t="s">
        <v>6</v>
      </c>
      <c r="AA35" s="78">
        <v>233</v>
      </c>
      <c r="AB35" s="78">
        <v>224</v>
      </c>
      <c r="AC35" s="78">
        <v>194</v>
      </c>
      <c r="AD35" s="78">
        <v>191</v>
      </c>
      <c r="AE35" s="78">
        <v>147</v>
      </c>
      <c r="AF35" s="78">
        <v>143</v>
      </c>
      <c r="AG35" s="70"/>
      <c r="AH35" s="77" t="s">
        <v>6</v>
      </c>
      <c r="AI35" s="78">
        <v>1460</v>
      </c>
      <c r="AJ35" s="78">
        <v>1464</v>
      </c>
      <c r="AK35" s="78">
        <v>1460</v>
      </c>
      <c r="AL35" s="78">
        <v>1460</v>
      </c>
      <c r="AM35" s="78">
        <v>1460</v>
      </c>
      <c r="AN35" s="78">
        <v>1622</v>
      </c>
      <c r="AO35" s="70"/>
      <c r="AP35" s="70"/>
      <c r="AQ35" s="70"/>
      <c r="AR35" s="70"/>
      <c r="AS35" s="70"/>
      <c r="AT35" s="70"/>
      <c r="AU35" s="70"/>
      <c r="AV35" s="70"/>
    </row>
    <row r="36" spans="2:48">
      <c r="B36" s="73" t="s">
        <v>8</v>
      </c>
      <c r="C36" s="74">
        <v>1741042</v>
      </c>
      <c r="D36" s="74">
        <v>1373557</v>
      </c>
      <c r="E36" s="74">
        <v>1162692</v>
      </c>
      <c r="F36" s="74">
        <v>1508526</v>
      </c>
      <c r="G36" s="74">
        <v>1320883</v>
      </c>
      <c r="H36" s="74">
        <v>965725</v>
      </c>
      <c r="I36" s="70"/>
      <c r="J36" s="73" t="s">
        <v>8</v>
      </c>
      <c r="K36" s="74">
        <v>35904</v>
      </c>
      <c r="L36" s="74">
        <v>31482</v>
      </c>
      <c r="M36" s="74">
        <v>25590</v>
      </c>
      <c r="N36" s="74">
        <v>5913</v>
      </c>
      <c r="O36" s="74">
        <v>456</v>
      </c>
      <c r="P36" s="74">
        <v>384</v>
      </c>
      <c r="Q36" s="70"/>
      <c r="R36" s="73" t="s">
        <v>8</v>
      </c>
      <c r="S36" s="74">
        <v>5797669.8600000003</v>
      </c>
      <c r="T36" s="74">
        <v>4573944.8100000005</v>
      </c>
      <c r="U36" s="74">
        <v>3871764.36</v>
      </c>
      <c r="V36" s="74">
        <v>5023391.58</v>
      </c>
      <c r="W36" s="74">
        <v>4398540.3900000006</v>
      </c>
      <c r="X36" s="74">
        <v>3215864.25</v>
      </c>
      <c r="Y36" s="70"/>
      <c r="Z36" s="73" t="s">
        <v>8</v>
      </c>
      <c r="AA36" s="74">
        <v>32</v>
      </c>
      <c r="AB36" s="74">
        <v>27</v>
      </c>
      <c r="AC36" s="74">
        <v>21</v>
      </c>
      <c r="AD36" s="74">
        <v>13</v>
      </c>
      <c r="AE36" s="74">
        <v>18</v>
      </c>
      <c r="AF36" s="74">
        <v>15</v>
      </c>
      <c r="AG36" s="70"/>
      <c r="AH36" s="73" t="s">
        <v>8</v>
      </c>
      <c r="AI36" s="74">
        <v>365</v>
      </c>
      <c r="AJ36" s="74">
        <v>366</v>
      </c>
      <c r="AK36" s="74">
        <v>365</v>
      </c>
      <c r="AL36" s="74">
        <v>365</v>
      </c>
      <c r="AM36" s="74">
        <v>365</v>
      </c>
      <c r="AN36" s="74">
        <v>366</v>
      </c>
      <c r="AO36" s="70"/>
      <c r="AP36" s="70"/>
      <c r="AQ36" s="70"/>
      <c r="AR36" s="70"/>
      <c r="AS36" s="70"/>
      <c r="AT36" s="70"/>
      <c r="AU36" s="70"/>
      <c r="AV36" s="70"/>
    </row>
    <row r="37" spans="2:48">
      <c r="B37" s="73" t="s">
        <v>15</v>
      </c>
      <c r="C37" s="74">
        <v>960486</v>
      </c>
      <c r="D37" s="74">
        <v>953848</v>
      </c>
      <c r="E37" s="74">
        <v>967863</v>
      </c>
      <c r="F37" s="74">
        <v>1057728</v>
      </c>
      <c r="G37" s="74">
        <v>1310413</v>
      </c>
      <c r="H37" s="74">
        <v>1236065</v>
      </c>
      <c r="I37" s="70"/>
      <c r="J37" s="73" t="s">
        <v>15</v>
      </c>
      <c r="K37" s="74">
        <v>33605</v>
      </c>
      <c r="L37" s="74">
        <v>31030</v>
      </c>
      <c r="M37" s="74">
        <v>25461</v>
      </c>
      <c r="N37" s="74">
        <v>27706</v>
      </c>
      <c r="O37" s="74">
        <v>21360</v>
      </c>
      <c r="P37" s="74">
        <v>23495</v>
      </c>
      <c r="Q37" s="70"/>
      <c r="R37" s="73" t="s">
        <v>15</v>
      </c>
      <c r="S37" s="74">
        <v>4802430</v>
      </c>
      <c r="T37" s="74">
        <v>4769240</v>
      </c>
      <c r="U37" s="74">
        <v>4839315</v>
      </c>
      <c r="V37" s="74">
        <v>5288640</v>
      </c>
      <c r="W37" s="74">
        <v>6552065</v>
      </c>
      <c r="X37" s="74">
        <v>6180325</v>
      </c>
      <c r="Y37" s="70"/>
      <c r="Z37" s="73" t="s">
        <v>15</v>
      </c>
      <c r="AA37" s="74">
        <v>43</v>
      </c>
      <c r="AB37" s="74">
        <v>45</v>
      </c>
      <c r="AC37" s="74">
        <v>40</v>
      </c>
      <c r="AD37" s="74">
        <v>41</v>
      </c>
      <c r="AE37" s="74">
        <v>35</v>
      </c>
      <c r="AF37" s="74">
        <v>42</v>
      </c>
      <c r="AG37" s="70"/>
      <c r="AH37" s="73" t="s">
        <v>15</v>
      </c>
      <c r="AI37" s="74">
        <v>365</v>
      </c>
      <c r="AJ37" s="74">
        <v>366</v>
      </c>
      <c r="AK37" s="74">
        <v>365</v>
      </c>
      <c r="AL37" s="74">
        <v>365</v>
      </c>
      <c r="AM37" s="74">
        <v>365</v>
      </c>
      <c r="AN37" s="74">
        <v>366</v>
      </c>
      <c r="AO37" s="70"/>
      <c r="AP37" s="70"/>
      <c r="AQ37" s="70"/>
      <c r="AR37" s="70"/>
      <c r="AS37" s="70"/>
      <c r="AT37" s="70"/>
      <c r="AU37" s="70"/>
      <c r="AV37" s="70"/>
    </row>
    <row r="38" spans="2:48">
      <c r="B38" s="73" t="s">
        <v>14</v>
      </c>
      <c r="C38" s="74">
        <v>4097756</v>
      </c>
      <c r="D38" s="74">
        <v>4945004</v>
      </c>
      <c r="E38" s="74">
        <v>6528562</v>
      </c>
      <c r="F38" s="74">
        <v>6877031</v>
      </c>
      <c r="G38" s="74">
        <v>7920748</v>
      </c>
      <c r="H38" s="74">
        <v>8444287</v>
      </c>
      <c r="I38" s="70"/>
      <c r="J38" s="73" t="s">
        <v>14</v>
      </c>
      <c r="K38" s="74">
        <v>175606</v>
      </c>
      <c r="L38" s="74">
        <v>187808</v>
      </c>
      <c r="M38" s="74">
        <v>150717</v>
      </c>
      <c r="N38" s="74">
        <v>107235</v>
      </c>
      <c r="O38" s="74">
        <v>86306</v>
      </c>
      <c r="P38" s="74">
        <v>100264</v>
      </c>
      <c r="Q38" s="70"/>
      <c r="R38" s="73" t="s">
        <v>14</v>
      </c>
      <c r="S38" s="74">
        <v>20488780</v>
      </c>
      <c r="T38" s="74">
        <v>24725020</v>
      </c>
      <c r="U38" s="74">
        <v>32642810</v>
      </c>
      <c r="V38" s="74">
        <v>34385155</v>
      </c>
      <c r="W38" s="74">
        <v>39603740</v>
      </c>
      <c r="X38" s="74">
        <v>42221435</v>
      </c>
      <c r="Y38" s="70"/>
      <c r="Z38" s="73" t="s">
        <v>14</v>
      </c>
      <c r="AA38" s="74">
        <v>130</v>
      </c>
      <c r="AB38" s="74">
        <v>129</v>
      </c>
      <c r="AC38" s="74">
        <v>115</v>
      </c>
      <c r="AD38" s="74">
        <v>113</v>
      </c>
      <c r="AE38" s="74">
        <v>123</v>
      </c>
      <c r="AF38" s="74">
        <v>129</v>
      </c>
      <c r="AG38" s="70"/>
      <c r="AH38" s="73" t="s">
        <v>14</v>
      </c>
      <c r="AI38" s="74">
        <v>988</v>
      </c>
      <c r="AJ38" s="74">
        <v>897</v>
      </c>
      <c r="AK38" s="74">
        <v>1095</v>
      </c>
      <c r="AL38" s="74">
        <v>1095</v>
      </c>
      <c r="AM38" s="74">
        <v>1095</v>
      </c>
      <c r="AN38" s="74">
        <v>1098</v>
      </c>
      <c r="AO38" s="70"/>
      <c r="AP38" s="70"/>
      <c r="AQ38" s="70"/>
      <c r="AR38" s="70"/>
      <c r="AS38" s="70"/>
      <c r="AT38" s="70"/>
      <c r="AU38" s="70"/>
      <c r="AV38" s="70"/>
    </row>
    <row r="39" spans="2:48">
      <c r="B39" s="73" t="s">
        <v>7</v>
      </c>
      <c r="C39" s="74">
        <v>13387563</v>
      </c>
      <c r="D39" s="74">
        <v>12653436</v>
      </c>
      <c r="E39" s="74">
        <v>14289999</v>
      </c>
      <c r="F39" s="74">
        <v>15393369</v>
      </c>
      <c r="G39" s="74">
        <v>15986422</v>
      </c>
      <c r="H39" s="74">
        <v>18059337</v>
      </c>
      <c r="I39" s="70"/>
      <c r="J39" s="73" t="s">
        <v>7</v>
      </c>
      <c r="K39" s="74">
        <v>37337</v>
      </c>
      <c r="L39" s="74">
        <v>31799</v>
      </c>
      <c r="M39" s="74">
        <v>30054</v>
      </c>
      <c r="N39" s="74">
        <v>31443</v>
      </c>
      <c r="O39" s="74">
        <v>37608</v>
      </c>
      <c r="P39" s="74">
        <v>47280</v>
      </c>
      <c r="Q39" s="70"/>
      <c r="R39" s="73" t="s">
        <v>7</v>
      </c>
      <c r="S39" s="74">
        <v>66937815</v>
      </c>
      <c r="T39" s="74">
        <v>63267180</v>
      </c>
      <c r="U39" s="74">
        <v>71449995</v>
      </c>
      <c r="V39" s="74">
        <v>76966845</v>
      </c>
      <c r="W39" s="74">
        <v>79932110</v>
      </c>
      <c r="X39" s="74">
        <v>90296685</v>
      </c>
      <c r="Y39" s="70"/>
      <c r="Z39" s="73" t="s">
        <v>7</v>
      </c>
      <c r="AA39" s="74">
        <v>359</v>
      </c>
      <c r="AB39" s="74">
        <v>388</v>
      </c>
      <c r="AC39" s="74">
        <v>363</v>
      </c>
      <c r="AD39" s="74">
        <v>353</v>
      </c>
      <c r="AE39" s="74">
        <v>350</v>
      </c>
      <c r="AF39" s="74">
        <v>356</v>
      </c>
      <c r="AG39" s="70"/>
      <c r="AH39" s="73" t="s">
        <v>7</v>
      </c>
      <c r="AI39" s="74">
        <v>2190</v>
      </c>
      <c r="AJ39" s="74">
        <v>2636</v>
      </c>
      <c r="AK39" s="74">
        <v>2890</v>
      </c>
      <c r="AL39" s="74">
        <v>2920</v>
      </c>
      <c r="AM39" s="74">
        <v>2920</v>
      </c>
      <c r="AN39" s="74">
        <v>2928</v>
      </c>
      <c r="AO39" s="70"/>
      <c r="AP39" s="70"/>
      <c r="AQ39" s="70"/>
      <c r="AR39" s="70"/>
      <c r="AS39" s="70"/>
      <c r="AT39" s="70"/>
      <c r="AU39" s="70"/>
      <c r="AV39" s="70"/>
    </row>
    <row r="40" spans="2:48">
      <c r="B40" s="73" t="s">
        <v>17</v>
      </c>
      <c r="C40" s="74">
        <v>1755269</v>
      </c>
      <c r="D40" s="74">
        <v>1817440</v>
      </c>
      <c r="E40" s="74">
        <v>2001355</v>
      </c>
      <c r="F40" s="74">
        <v>2066829</v>
      </c>
      <c r="G40" s="74">
        <v>2207322</v>
      </c>
      <c r="H40" s="74">
        <v>2172436</v>
      </c>
      <c r="I40" s="70"/>
      <c r="J40" s="73" t="s">
        <v>17</v>
      </c>
      <c r="K40" s="74">
        <v>19887</v>
      </c>
      <c r="L40" s="74">
        <v>11235</v>
      </c>
      <c r="M40" s="74">
        <v>3558</v>
      </c>
      <c r="N40" s="74">
        <v>9</v>
      </c>
      <c r="O40" s="74">
        <v>150</v>
      </c>
      <c r="P40" s="74">
        <v>75</v>
      </c>
      <c r="Q40" s="70"/>
      <c r="R40" s="73" t="s">
        <v>17</v>
      </c>
      <c r="S40" s="74">
        <v>8776345</v>
      </c>
      <c r="T40" s="74">
        <v>9087200</v>
      </c>
      <c r="U40" s="74">
        <v>10006775</v>
      </c>
      <c r="V40" s="74">
        <v>10334145</v>
      </c>
      <c r="W40" s="74">
        <v>11036610</v>
      </c>
      <c r="X40" s="74">
        <v>10862180</v>
      </c>
      <c r="Y40" s="70"/>
      <c r="Z40" s="73" t="s">
        <v>17</v>
      </c>
      <c r="AA40" s="74">
        <v>37</v>
      </c>
      <c r="AB40" s="74">
        <v>27</v>
      </c>
      <c r="AC40" s="74">
        <v>37</v>
      </c>
      <c r="AD40" s="74">
        <v>31</v>
      </c>
      <c r="AE40" s="74">
        <v>30</v>
      </c>
      <c r="AF40" s="74">
        <v>27</v>
      </c>
      <c r="AG40" s="70"/>
      <c r="AH40" s="73" t="s">
        <v>17</v>
      </c>
      <c r="AI40" s="74">
        <v>365</v>
      </c>
      <c r="AJ40" s="74">
        <v>366</v>
      </c>
      <c r="AK40" s="74">
        <v>365</v>
      </c>
      <c r="AL40" s="74">
        <v>365</v>
      </c>
      <c r="AM40" s="74">
        <v>365</v>
      </c>
      <c r="AN40" s="74">
        <v>366</v>
      </c>
      <c r="AO40" s="70"/>
      <c r="AP40" s="70"/>
      <c r="AQ40" s="70"/>
      <c r="AR40" s="70"/>
      <c r="AS40" s="70"/>
      <c r="AT40" s="70"/>
      <c r="AU40" s="70"/>
      <c r="AV40" s="70"/>
    </row>
    <row r="41" spans="2:48">
      <c r="B41" s="73" t="s">
        <v>9</v>
      </c>
      <c r="C41" s="74">
        <v>1517585</v>
      </c>
      <c r="D41" s="74">
        <v>1295396</v>
      </c>
      <c r="E41" s="74">
        <v>1089185</v>
      </c>
      <c r="F41" s="74">
        <v>931725</v>
      </c>
      <c r="G41" s="74">
        <v>952552</v>
      </c>
      <c r="H41" s="74">
        <v>1125411</v>
      </c>
      <c r="I41" s="70"/>
      <c r="J41" s="73" t="s">
        <v>9</v>
      </c>
      <c r="K41" s="74">
        <v>16045</v>
      </c>
      <c r="L41" s="74">
        <v>10627</v>
      </c>
      <c r="M41" s="74">
        <v>9033</v>
      </c>
      <c r="N41" s="74">
        <v>5355</v>
      </c>
      <c r="O41" s="74">
        <v>3595</v>
      </c>
      <c r="P41" s="74">
        <v>183</v>
      </c>
      <c r="Q41" s="70"/>
      <c r="R41" s="73" t="s">
        <v>9</v>
      </c>
      <c r="S41" s="74">
        <v>7587925</v>
      </c>
      <c r="T41" s="74">
        <v>6476980</v>
      </c>
      <c r="U41" s="74">
        <v>5445925</v>
      </c>
      <c r="V41" s="74">
        <v>4658625</v>
      </c>
      <c r="W41" s="74">
        <v>4762760</v>
      </c>
      <c r="X41" s="74">
        <v>5627055</v>
      </c>
      <c r="Y41" s="70"/>
      <c r="Z41" s="73" t="s">
        <v>9</v>
      </c>
      <c r="AA41" s="74">
        <v>52</v>
      </c>
      <c r="AB41" s="74">
        <v>54</v>
      </c>
      <c r="AC41" s="74">
        <v>41</v>
      </c>
      <c r="AD41" s="74">
        <v>36</v>
      </c>
      <c r="AE41" s="74">
        <v>38</v>
      </c>
      <c r="AF41" s="74">
        <v>45</v>
      </c>
      <c r="AG41" s="70"/>
      <c r="AH41" s="73" t="s">
        <v>9</v>
      </c>
      <c r="AI41" s="74">
        <v>1095</v>
      </c>
      <c r="AJ41" s="74">
        <v>1098</v>
      </c>
      <c r="AK41" s="74">
        <v>1095</v>
      </c>
      <c r="AL41" s="74">
        <v>1095</v>
      </c>
      <c r="AM41" s="74">
        <v>1095</v>
      </c>
      <c r="AN41" s="74">
        <v>1098</v>
      </c>
    </row>
    <row r="42" spans="2:48">
      <c r="B42" s="73" t="s">
        <v>16</v>
      </c>
      <c r="C42" s="74"/>
      <c r="D42" s="74"/>
      <c r="E42" s="74"/>
      <c r="F42" s="74"/>
      <c r="G42" s="74">
        <v>490652</v>
      </c>
      <c r="H42" s="74">
        <v>1134239</v>
      </c>
      <c r="I42" s="70"/>
      <c r="J42" s="73" t="s">
        <v>16</v>
      </c>
      <c r="K42" s="74"/>
      <c r="L42" s="74"/>
      <c r="M42" s="74"/>
      <c r="N42" s="74"/>
      <c r="O42" s="74">
        <v>0</v>
      </c>
      <c r="P42" s="74">
        <v>0</v>
      </c>
      <c r="Q42" s="70"/>
      <c r="R42" s="73" t="s">
        <v>16</v>
      </c>
      <c r="S42" s="74"/>
      <c r="T42" s="74"/>
      <c r="U42" s="74"/>
      <c r="V42" s="74"/>
      <c r="W42" s="74">
        <v>2453260</v>
      </c>
      <c r="X42" s="74">
        <v>5671195</v>
      </c>
      <c r="Y42" s="70"/>
      <c r="Z42" s="73" t="s">
        <v>16</v>
      </c>
      <c r="AA42" s="74"/>
      <c r="AB42" s="74"/>
      <c r="AC42" s="74"/>
      <c r="AD42" s="74"/>
      <c r="AE42" s="74">
        <v>42</v>
      </c>
      <c r="AF42" s="74">
        <v>193</v>
      </c>
      <c r="AG42" s="70"/>
      <c r="AH42" s="73" t="s">
        <v>16</v>
      </c>
      <c r="AI42" s="74"/>
      <c r="AJ42" s="74"/>
      <c r="AK42" s="74"/>
      <c r="AL42" s="74"/>
      <c r="AM42" s="74">
        <v>1240</v>
      </c>
      <c r="AN42" s="74">
        <v>2382</v>
      </c>
    </row>
    <row r="43" spans="2:48">
      <c r="B43" s="73" t="s">
        <v>5</v>
      </c>
      <c r="C43" s="74">
        <v>35589693</v>
      </c>
      <c r="D43" s="74">
        <v>36835147</v>
      </c>
      <c r="E43" s="74">
        <v>41589763</v>
      </c>
      <c r="F43" s="74">
        <v>41662326</v>
      </c>
      <c r="G43" s="74">
        <v>48005944</v>
      </c>
      <c r="H43" s="74">
        <v>53723430</v>
      </c>
      <c r="I43" s="70"/>
      <c r="J43" s="73" t="s">
        <v>5</v>
      </c>
      <c r="K43" s="74">
        <v>441151</v>
      </c>
      <c r="L43" s="74">
        <v>332916</v>
      </c>
      <c r="M43" s="74">
        <v>82376</v>
      </c>
      <c r="N43" s="74">
        <v>70615</v>
      </c>
      <c r="O43" s="74">
        <v>73865</v>
      </c>
      <c r="P43" s="74">
        <v>1039023</v>
      </c>
      <c r="Q43" s="70"/>
      <c r="R43" s="73" t="s">
        <v>5</v>
      </c>
      <c r="S43" s="74">
        <v>177948465</v>
      </c>
      <c r="T43" s="74">
        <v>184175735</v>
      </c>
      <c r="U43" s="74">
        <v>207948815</v>
      </c>
      <c r="V43" s="74">
        <v>208311630</v>
      </c>
      <c r="W43" s="74">
        <v>240029720</v>
      </c>
      <c r="X43" s="74">
        <v>268617150</v>
      </c>
      <c r="Y43" s="70"/>
      <c r="Z43" s="73" t="s">
        <v>5</v>
      </c>
      <c r="AA43" s="74">
        <v>555</v>
      </c>
      <c r="AB43" s="74">
        <v>550</v>
      </c>
      <c r="AC43" s="74">
        <v>523</v>
      </c>
      <c r="AD43" s="74">
        <v>472</v>
      </c>
      <c r="AE43" s="74">
        <v>430</v>
      </c>
      <c r="AF43" s="74">
        <v>408</v>
      </c>
      <c r="AG43" s="70"/>
      <c r="AH43" s="73" t="s">
        <v>5</v>
      </c>
      <c r="AI43" s="74">
        <v>1460</v>
      </c>
      <c r="AJ43" s="74">
        <v>1464</v>
      </c>
      <c r="AK43" s="74">
        <v>1460</v>
      </c>
      <c r="AL43" s="74">
        <v>1460</v>
      </c>
      <c r="AM43" s="74">
        <v>1460</v>
      </c>
      <c r="AN43" s="74">
        <v>1464</v>
      </c>
    </row>
    <row r="44" spans="2:48">
      <c r="B44" s="73" t="s">
        <v>19</v>
      </c>
      <c r="C44" s="74">
        <v>199607</v>
      </c>
      <c r="D44" s="74">
        <v>164275</v>
      </c>
      <c r="E44" s="74">
        <v>74950</v>
      </c>
      <c r="F44" s="74">
        <v>85979</v>
      </c>
      <c r="G44" s="74">
        <v>191998</v>
      </c>
      <c r="H44" s="74">
        <v>279330</v>
      </c>
      <c r="I44" s="70"/>
      <c r="J44" s="73" t="s">
        <v>19</v>
      </c>
      <c r="K44" s="74">
        <v>655</v>
      </c>
      <c r="L44" s="74">
        <v>662</v>
      </c>
      <c r="M44" s="74">
        <v>566</v>
      </c>
      <c r="N44" s="74">
        <v>513</v>
      </c>
      <c r="O44" s="74">
        <v>648</v>
      </c>
      <c r="P44" s="74">
        <v>867</v>
      </c>
      <c r="Q44" s="70"/>
      <c r="R44" s="73" t="s">
        <v>19</v>
      </c>
      <c r="S44" s="74">
        <v>998035</v>
      </c>
      <c r="T44" s="74">
        <v>821375</v>
      </c>
      <c r="U44" s="74">
        <v>374750</v>
      </c>
      <c r="V44" s="74">
        <v>429895</v>
      </c>
      <c r="W44" s="74">
        <v>959990</v>
      </c>
      <c r="X44" s="74">
        <v>1396650</v>
      </c>
      <c r="Y44" s="70"/>
      <c r="Z44" s="73" t="s">
        <v>19</v>
      </c>
      <c r="AA44" s="74">
        <v>19</v>
      </c>
      <c r="AB44" s="74">
        <v>17</v>
      </c>
      <c r="AC44" s="74">
        <v>13</v>
      </c>
      <c r="AD44" s="74">
        <v>13</v>
      </c>
      <c r="AE44" s="74">
        <v>15</v>
      </c>
      <c r="AF44" s="74">
        <v>20</v>
      </c>
      <c r="AG44" s="70"/>
      <c r="AH44" s="73" t="s">
        <v>19</v>
      </c>
      <c r="AI44" s="74">
        <v>365</v>
      </c>
      <c r="AJ44" s="74">
        <v>366</v>
      </c>
      <c r="AK44" s="74">
        <v>365</v>
      </c>
      <c r="AL44" s="74">
        <v>365</v>
      </c>
      <c r="AM44" s="74">
        <v>365</v>
      </c>
      <c r="AN44" s="74">
        <v>366</v>
      </c>
    </row>
    <row r="45" spans="2:48">
      <c r="B45" s="73" t="s">
        <v>12</v>
      </c>
      <c r="C45" s="74">
        <v>3871484</v>
      </c>
      <c r="D45" s="74">
        <v>3405781</v>
      </c>
      <c r="E45" s="74">
        <v>3130013</v>
      </c>
      <c r="F45" s="74">
        <v>3160143</v>
      </c>
      <c r="G45" s="74">
        <v>3362289</v>
      </c>
      <c r="H45" s="74">
        <v>3474122</v>
      </c>
      <c r="I45" s="70"/>
      <c r="J45" s="73" t="s">
        <v>12</v>
      </c>
      <c r="K45" s="74"/>
      <c r="L45" s="74"/>
      <c r="M45" s="74"/>
      <c r="N45" s="74"/>
      <c r="O45" s="74">
        <v>0</v>
      </c>
      <c r="P45" s="74">
        <v>0</v>
      </c>
      <c r="Q45" s="70"/>
      <c r="R45" s="73" t="s">
        <v>12</v>
      </c>
      <c r="S45" s="74">
        <v>19357420</v>
      </c>
      <c r="T45" s="74">
        <v>17028905</v>
      </c>
      <c r="U45" s="74">
        <v>15650065</v>
      </c>
      <c r="V45" s="74">
        <v>15800715</v>
      </c>
      <c r="W45" s="74">
        <v>16811445</v>
      </c>
      <c r="X45" s="74">
        <v>17370610</v>
      </c>
      <c r="Y45" s="70"/>
      <c r="Z45" s="73" t="s">
        <v>12</v>
      </c>
      <c r="AA45" s="74">
        <v>82</v>
      </c>
      <c r="AB45" s="74">
        <v>95</v>
      </c>
      <c r="AC45" s="74">
        <v>88</v>
      </c>
      <c r="AD45" s="74">
        <v>90</v>
      </c>
      <c r="AE45" s="74">
        <v>89</v>
      </c>
      <c r="AF45" s="74">
        <v>90</v>
      </c>
      <c r="AG45" s="70"/>
      <c r="AH45" s="73" t="s">
        <v>12</v>
      </c>
      <c r="AI45" s="74">
        <v>365</v>
      </c>
      <c r="AJ45" s="74">
        <v>366</v>
      </c>
      <c r="AK45" s="74">
        <v>365</v>
      </c>
      <c r="AL45" s="74">
        <v>365</v>
      </c>
      <c r="AM45" s="74">
        <v>365</v>
      </c>
      <c r="AN45" s="74">
        <v>366</v>
      </c>
    </row>
    <row r="46" spans="2:48">
      <c r="B46" s="73" t="s">
        <v>11</v>
      </c>
      <c r="C46" s="74">
        <v>2198987</v>
      </c>
      <c r="D46" s="74">
        <v>1614225</v>
      </c>
      <c r="E46" s="74">
        <v>1524630</v>
      </c>
      <c r="F46" s="74">
        <v>1581668</v>
      </c>
      <c r="G46" s="74">
        <v>1515050</v>
      </c>
      <c r="H46" s="74">
        <v>1464625</v>
      </c>
      <c r="I46" s="70"/>
      <c r="J46" s="73" t="s">
        <v>11</v>
      </c>
      <c r="K46" s="74">
        <v>41242</v>
      </c>
      <c r="L46" s="74">
        <v>45541</v>
      </c>
      <c r="M46" s="74">
        <v>33977</v>
      </c>
      <c r="N46" s="74">
        <v>24687</v>
      </c>
      <c r="O46" s="74">
        <v>8794</v>
      </c>
      <c r="P46" s="74">
        <v>9346</v>
      </c>
      <c r="Q46" s="70"/>
      <c r="R46" s="73" t="s">
        <v>11</v>
      </c>
      <c r="S46" s="74">
        <v>10994935</v>
      </c>
      <c r="T46" s="74">
        <v>8071125</v>
      </c>
      <c r="U46" s="74">
        <v>7623150</v>
      </c>
      <c r="V46" s="74">
        <v>7908340</v>
      </c>
      <c r="W46" s="74">
        <v>7575250</v>
      </c>
      <c r="X46" s="74">
        <v>7323125</v>
      </c>
      <c r="Y46" s="70"/>
      <c r="Z46" s="73" t="s">
        <v>11</v>
      </c>
      <c r="AA46" s="74">
        <v>49</v>
      </c>
      <c r="AB46" s="74">
        <v>45</v>
      </c>
      <c r="AC46" s="74">
        <v>42</v>
      </c>
      <c r="AD46" s="74">
        <v>40</v>
      </c>
      <c r="AE46" s="74">
        <v>27</v>
      </c>
      <c r="AF46" s="74">
        <v>25</v>
      </c>
      <c r="AG46" s="70"/>
      <c r="AH46" s="73" t="s">
        <v>11</v>
      </c>
      <c r="AI46" s="74">
        <v>730</v>
      </c>
      <c r="AJ46" s="74">
        <v>732</v>
      </c>
      <c r="AK46" s="74">
        <v>730</v>
      </c>
      <c r="AL46" s="74">
        <v>730</v>
      </c>
      <c r="AM46" s="74">
        <v>730</v>
      </c>
      <c r="AN46" s="74">
        <v>732</v>
      </c>
    </row>
    <row r="47" spans="2:48">
      <c r="B47" s="73" t="s">
        <v>20</v>
      </c>
      <c r="C47" s="74">
        <v>291255</v>
      </c>
      <c r="D47" s="74">
        <v>329719</v>
      </c>
      <c r="E47" s="74">
        <v>265463</v>
      </c>
      <c r="F47" s="74">
        <v>213210</v>
      </c>
      <c r="G47" s="74">
        <v>187396</v>
      </c>
      <c r="H47" s="74">
        <v>130965</v>
      </c>
      <c r="I47" s="70"/>
      <c r="J47" s="73" t="s">
        <v>20</v>
      </c>
      <c r="K47" s="74">
        <v>0</v>
      </c>
      <c r="L47" s="74">
        <v>0</v>
      </c>
      <c r="M47" s="74">
        <v>1872</v>
      </c>
      <c r="N47" s="74">
        <v>3723</v>
      </c>
      <c r="O47" s="74">
        <v>5250</v>
      </c>
      <c r="P47" s="74">
        <v>3435</v>
      </c>
      <c r="Q47" s="70"/>
      <c r="R47" s="73" t="s">
        <v>20</v>
      </c>
      <c r="S47" s="74">
        <v>1456275</v>
      </c>
      <c r="T47" s="74">
        <v>1648595</v>
      </c>
      <c r="U47" s="74">
        <v>1327315</v>
      </c>
      <c r="V47" s="74">
        <v>1066050</v>
      </c>
      <c r="W47" s="74">
        <v>936980</v>
      </c>
      <c r="X47" s="74">
        <v>654825</v>
      </c>
      <c r="Y47" s="70"/>
      <c r="Z47" s="73" t="s">
        <v>20</v>
      </c>
      <c r="AA47" s="74">
        <v>24</v>
      </c>
      <c r="AB47" s="74">
        <v>22</v>
      </c>
      <c r="AC47" s="74">
        <v>18</v>
      </c>
      <c r="AD47" s="74">
        <v>19</v>
      </c>
      <c r="AE47" s="74">
        <v>19</v>
      </c>
      <c r="AF47" s="74">
        <v>21</v>
      </c>
      <c r="AG47" s="70"/>
      <c r="AH47" s="73" t="s">
        <v>20</v>
      </c>
      <c r="AI47" s="74">
        <v>365</v>
      </c>
      <c r="AJ47" s="74">
        <v>366</v>
      </c>
      <c r="AK47" s="74">
        <v>365</v>
      </c>
      <c r="AL47" s="74">
        <v>365</v>
      </c>
      <c r="AM47" s="74">
        <v>365</v>
      </c>
      <c r="AN47" s="74">
        <v>366</v>
      </c>
    </row>
    <row r="48" spans="2:48">
      <c r="B48" s="73" t="s">
        <v>3</v>
      </c>
      <c r="C48" s="74">
        <v>9776924</v>
      </c>
      <c r="D48" s="74">
        <v>9492944</v>
      </c>
      <c r="E48" s="74">
        <v>9731809</v>
      </c>
      <c r="F48" s="74">
        <v>13347491</v>
      </c>
      <c r="G48" s="74">
        <v>18114499</v>
      </c>
      <c r="H48" s="74">
        <v>20711631</v>
      </c>
      <c r="I48" s="70"/>
      <c r="J48" s="73" t="s">
        <v>3</v>
      </c>
      <c r="K48" s="74">
        <v>740706</v>
      </c>
      <c r="L48" s="74">
        <v>627367</v>
      </c>
      <c r="M48" s="74">
        <v>625659</v>
      </c>
      <c r="N48" s="74">
        <v>317067</v>
      </c>
      <c r="O48" s="74">
        <v>299707</v>
      </c>
      <c r="P48" s="74">
        <v>224340</v>
      </c>
      <c r="Q48" s="70"/>
      <c r="R48" s="73" t="s">
        <v>3</v>
      </c>
      <c r="S48" s="74">
        <v>48884620</v>
      </c>
      <c r="T48" s="74">
        <v>47464720</v>
      </c>
      <c r="U48" s="74">
        <v>48659045</v>
      </c>
      <c r="V48" s="74">
        <v>66737455</v>
      </c>
      <c r="W48" s="74">
        <v>90572495</v>
      </c>
      <c r="X48" s="74">
        <v>103558155</v>
      </c>
      <c r="Y48" s="70"/>
      <c r="Z48" s="73" t="s">
        <v>3</v>
      </c>
      <c r="AA48" s="74">
        <v>288</v>
      </c>
      <c r="AB48" s="74">
        <v>249</v>
      </c>
      <c r="AC48" s="74">
        <v>450</v>
      </c>
      <c r="AD48" s="74">
        <v>372</v>
      </c>
      <c r="AE48" s="74">
        <v>335</v>
      </c>
      <c r="AF48" s="74">
        <v>286</v>
      </c>
      <c r="AG48" s="70"/>
      <c r="AH48" s="73" t="s">
        <v>3</v>
      </c>
      <c r="AI48" s="74">
        <v>730</v>
      </c>
      <c r="AJ48" s="74">
        <v>732</v>
      </c>
      <c r="AK48" s="74">
        <v>760</v>
      </c>
      <c r="AL48" s="74">
        <v>1460</v>
      </c>
      <c r="AM48" s="74">
        <v>1460</v>
      </c>
      <c r="AN48" s="74">
        <v>1464</v>
      </c>
    </row>
    <row r="49" spans="2:40">
      <c r="B49" s="73" t="s">
        <v>21</v>
      </c>
      <c r="C49" s="74">
        <v>122926</v>
      </c>
      <c r="D49" s="74">
        <v>115383</v>
      </c>
      <c r="E49" s="74">
        <v>151007</v>
      </c>
      <c r="F49" s="74">
        <v>95499</v>
      </c>
      <c r="G49" s="74">
        <v>143508</v>
      </c>
      <c r="H49" s="74">
        <v>53397</v>
      </c>
      <c r="I49" s="70"/>
      <c r="J49" s="73" t="s">
        <v>21</v>
      </c>
      <c r="K49" s="74">
        <v>63</v>
      </c>
      <c r="L49" s="74">
        <v>60</v>
      </c>
      <c r="M49" s="74">
        <v>657</v>
      </c>
      <c r="N49" s="74">
        <v>471</v>
      </c>
      <c r="O49" s="74">
        <v>725</v>
      </c>
      <c r="P49" s="74">
        <v>147</v>
      </c>
      <c r="Q49" s="70"/>
      <c r="R49" s="73" t="s">
        <v>21</v>
      </c>
      <c r="S49" s="74">
        <v>614630</v>
      </c>
      <c r="T49" s="74">
        <v>576915</v>
      </c>
      <c r="U49" s="74">
        <v>755035</v>
      </c>
      <c r="V49" s="74">
        <v>477495</v>
      </c>
      <c r="W49" s="74">
        <v>717540</v>
      </c>
      <c r="X49" s="74">
        <v>266985</v>
      </c>
      <c r="Y49" s="70"/>
      <c r="Z49" s="73" t="s">
        <v>21</v>
      </c>
      <c r="AA49" s="74">
        <v>4</v>
      </c>
      <c r="AB49" s="74">
        <v>18</v>
      </c>
      <c r="AC49" s="74">
        <v>5</v>
      </c>
      <c r="AD49" s="74">
        <v>3</v>
      </c>
      <c r="AE49" s="74">
        <v>5</v>
      </c>
      <c r="AF49" s="74">
        <v>5</v>
      </c>
      <c r="AG49" s="70"/>
      <c r="AH49" s="73" t="s">
        <v>21</v>
      </c>
      <c r="AI49" s="74">
        <v>365</v>
      </c>
      <c r="AJ49" s="74">
        <v>366</v>
      </c>
      <c r="AK49" s="74">
        <v>365</v>
      </c>
      <c r="AL49" s="74">
        <v>365</v>
      </c>
      <c r="AM49" s="74">
        <v>365</v>
      </c>
      <c r="AN49" s="74">
        <v>366</v>
      </c>
    </row>
    <row r="50" spans="2:40">
      <c r="B50" s="73" t="s">
        <v>13</v>
      </c>
      <c r="C50" s="74">
        <v>1436841</v>
      </c>
      <c r="D50" s="74">
        <v>1319108</v>
      </c>
      <c r="E50" s="74">
        <v>975946</v>
      </c>
      <c r="F50" s="74">
        <v>723431</v>
      </c>
      <c r="G50" s="74">
        <v>515507</v>
      </c>
      <c r="H50" s="74">
        <v>569100</v>
      </c>
      <c r="I50" s="70"/>
      <c r="J50" s="73" t="s">
        <v>13</v>
      </c>
      <c r="K50" s="74">
        <v>2025</v>
      </c>
      <c r="L50" s="74">
        <v>1422</v>
      </c>
      <c r="M50" s="74">
        <v>1250</v>
      </c>
      <c r="N50" s="74">
        <v>264</v>
      </c>
      <c r="O50" s="74">
        <v>0</v>
      </c>
      <c r="P50" s="74">
        <v>0</v>
      </c>
      <c r="Q50" s="70"/>
      <c r="R50" s="73" t="s">
        <v>13</v>
      </c>
      <c r="S50" s="74">
        <v>7184205</v>
      </c>
      <c r="T50" s="74">
        <v>6595540</v>
      </c>
      <c r="U50" s="74">
        <v>4879730</v>
      </c>
      <c r="V50" s="74">
        <v>3617155</v>
      </c>
      <c r="W50" s="74">
        <v>2577535</v>
      </c>
      <c r="X50" s="74">
        <v>2845500</v>
      </c>
      <c r="Y50" s="70"/>
      <c r="Z50" s="73" t="s">
        <v>13</v>
      </c>
      <c r="AA50" s="74">
        <v>86</v>
      </c>
      <c r="AB50" s="74">
        <v>67</v>
      </c>
      <c r="AC50" s="74">
        <v>64</v>
      </c>
      <c r="AD50" s="74">
        <v>58</v>
      </c>
      <c r="AE50" s="74">
        <v>44</v>
      </c>
      <c r="AF50" s="74">
        <v>51</v>
      </c>
      <c r="AG50" s="70"/>
      <c r="AH50" s="73" t="s">
        <v>13</v>
      </c>
      <c r="AI50" s="74">
        <v>730</v>
      </c>
      <c r="AJ50" s="74">
        <v>732</v>
      </c>
      <c r="AK50" s="74">
        <v>730</v>
      </c>
      <c r="AL50" s="74">
        <v>730</v>
      </c>
      <c r="AM50" s="74">
        <v>365</v>
      </c>
      <c r="AN50" s="74">
        <v>366</v>
      </c>
    </row>
    <row r="51" spans="2:40">
      <c r="B51" s="73" t="s">
        <v>10</v>
      </c>
      <c r="C51" s="74">
        <v>7296079</v>
      </c>
      <c r="D51" s="74">
        <v>6737114</v>
      </c>
      <c r="E51" s="74">
        <v>5856300</v>
      </c>
      <c r="F51" s="74">
        <v>5466983</v>
      </c>
      <c r="G51" s="74">
        <v>6254436</v>
      </c>
      <c r="H51" s="74">
        <v>3474674</v>
      </c>
      <c r="I51" s="70"/>
      <c r="J51" s="73" t="s">
        <v>10</v>
      </c>
      <c r="K51" s="74">
        <v>44896</v>
      </c>
      <c r="L51" s="74">
        <v>49657</v>
      </c>
      <c r="M51" s="74">
        <v>50694</v>
      </c>
      <c r="N51" s="74">
        <v>41541</v>
      </c>
      <c r="O51" s="74">
        <v>56471</v>
      </c>
      <c r="P51" s="74">
        <v>5141</v>
      </c>
      <c r="Q51" s="70"/>
      <c r="R51" s="73" t="s">
        <v>10</v>
      </c>
      <c r="S51" s="74">
        <v>36480395</v>
      </c>
      <c r="T51" s="74">
        <v>33685570</v>
      </c>
      <c r="U51" s="74">
        <v>29281500</v>
      </c>
      <c r="V51" s="74">
        <v>27334915</v>
      </c>
      <c r="W51" s="74">
        <v>31272180</v>
      </c>
      <c r="X51" s="74">
        <v>17373370</v>
      </c>
      <c r="Y51" s="70"/>
      <c r="Z51" s="73" t="s">
        <v>10</v>
      </c>
      <c r="AA51" s="74">
        <v>106</v>
      </c>
      <c r="AB51" s="74">
        <v>102</v>
      </c>
      <c r="AC51" s="74">
        <v>112</v>
      </c>
      <c r="AD51" s="74">
        <v>114</v>
      </c>
      <c r="AE51" s="74">
        <v>141</v>
      </c>
      <c r="AF51" s="74">
        <v>136</v>
      </c>
      <c r="AG51" s="70"/>
      <c r="AH51" s="73" t="s">
        <v>10</v>
      </c>
      <c r="AI51" s="74">
        <v>730</v>
      </c>
      <c r="AJ51" s="74">
        <v>732</v>
      </c>
      <c r="AK51" s="74">
        <v>730</v>
      </c>
      <c r="AL51" s="74">
        <v>730</v>
      </c>
      <c r="AM51" s="74">
        <v>730</v>
      </c>
      <c r="AN51" s="74">
        <v>732</v>
      </c>
    </row>
    <row r="52" spans="2:40" ht="15.75" thickBot="1">
      <c r="B52" s="79" t="s">
        <v>4</v>
      </c>
      <c r="C52" s="80">
        <v>9608606</v>
      </c>
      <c r="D52" s="80">
        <v>9872108</v>
      </c>
      <c r="E52" s="80">
        <v>10205607</v>
      </c>
      <c r="F52" s="80">
        <v>11257495</v>
      </c>
      <c r="G52" s="80">
        <v>16113058</v>
      </c>
      <c r="H52" s="80">
        <v>17514520</v>
      </c>
      <c r="I52" s="70"/>
      <c r="J52" s="79" t="s">
        <v>4</v>
      </c>
      <c r="K52" s="80">
        <v>264677</v>
      </c>
      <c r="L52" s="80">
        <v>198658</v>
      </c>
      <c r="M52" s="80">
        <v>197678</v>
      </c>
      <c r="N52" s="80">
        <v>295658</v>
      </c>
      <c r="O52" s="80">
        <v>253183</v>
      </c>
      <c r="P52" s="80">
        <v>255908</v>
      </c>
      <c r="Q52" s="70"/>
      <c r="R52" s="79" t="s">
        <v>4</v>
      </c>
      <c r="S52" s="80">
        <v>48043030</v>
      </c>
      <c r="T52" s="80">
        <v>49360540</v>
      </c>
      <c r="U52" s="80">
        <v>51028035</v>
      </c>
      <c r="V52" s="80">
        <v>56287475</v>
      </c>
      <c r="W52" s="80">
        <v>80565290</v>
      </c>
      <c r="X52" s="80">
        <v>87572600</v>
      </c>
      <c r="Y52" s="70"/>
      <c r="Z52" s="79" t="s">
        <v>4</v>
      </c>
      <c r="AA52" s="80">
        <v>312</v>
      </c>
      <c r="AB52" s="80">
        <v>293</v>
      </c>
      <c r="AC52" s="80">
        <v>243</v>
      </c>
      <c r="AD52" s="80">
        <v>247</v>
      </c>
      <c r="AE52" s="80">
        <v>231</v>
      </c>
      <c r="AF52" s="80">
        <v>233</v>
      </c>
      <c r="AG52" s="70"/>
      <c r="AH52" s="79" t="s">
        <v>4</v>
      </c>
      <c r="AI52" s="80">
        <v>2547</v>
      </c>
      <c r="AJ52" s="80">
        <v>2080</v>
      </c>
      <c r="AK52" s="80">
        <v>2106</v>
      </c>
      <c r="AL52" s="80">
        <v>2025</v>
      </c>
      <c r="AM52" s="80">
        <v>1825</v>
      </c>
      <c r="AN52" s="80">
        <v>1830</v>
      </c>
    </row>
    <row r="54" spans="2:40">
      <c r="B54" s="113" t="s">
        <v>68</v>
      </c>
      <c r="J54" s="113" t="s">
        <v>68</v>
      </c>
      <c r="R54" s="113" t="s">
        <v>68</v>
      </c>
      <c r="Z54" s="113" t="s">
        <v>67</v>
      </c>
      <c r="AH54" s="113" t="s">
        <v>69</v>
      </c>
    </row>
  </sheetData>
  <mergeCells count="11">
    <mergeCell ref="C6:H6"/>
    <mergeCell ref="C32:H32"/>
    <mergeCell ref="K6:P6"/>
    <mergeCell ref="K32:P32"/>
    <mergeCell ref="S6:X6"/>
    <mergeCell ref="S32:X32"/>
    <mergeCell ref="AA6:AF6"/>
    <mergeCell ref="AA32:AF32"/>
    <mergeCell ref="AI6:AN6"/>
    <mergeCell ref="AI32:AN32"/>
    <mergeCell ref="AQ6:AV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4"/>
  <sheetViews>
    <sheetView showGridLines="0" workbookViewId="0">
      <selection activeCell="A11" sqref="A11"/>
    </sheetView>
  </sheetViews>
  <sheetFormatPr baseColWidth="10" defaultRowHeight="15"/>
  <cols>
    <col min="1" max="1" width="3.28515625" customWidth="1"/>
    <col min="2" max="2" width="29.28515625" customWidth="1"/>
    <col min="3" max="3" width="17.5703125" bestFit="1" customWidth="1"/>
    <col min="4" max="4" width="14.7109375" bestFit="1" customWidth="1"/>
    <col min="5" max="5" width="15.85546875" bestFit="1" customWidth="1"/>
  </cols>
  <sheetData>
    <row r="1" spans="2:5" s="46" customFormat="1"/>
    <row r="2" spans="2:5" s="46" customFormat="1">
      <c r="B2" s="131" t="s">
        <v>99</v>
      </c>
    </row>
    <row r="3" spans="2:5" s="46" customFormat="1">
      <c r="B3" s="46" t="s">
        <v>101</v>
      </c>
    </row>
    <row r="4" spans="2:5" s="46" customFormat="1"/>
    <row r="5" spans="2:5" ht="15.75" thickBot="1"/>
    <row r="6" spans="2:5">
      <c r="B6" s="85" t="s">
        <v>63</v>
      </c>
      <c r="C6" s="86" t="s">
        <v>30</v>
      </c>
      <c r="D6" s="87" t="s">
        <v>31</v>
      </c>
      <c r="E6" s="88" t="s">
        <v>64</v>
      </c>
    </row>
    <row r="7" spans="2:5" ht="15.75" thickBot="1">
      <c r="B7" s="89" t="s">
        <v>5</v>
      </c>
      <c r="C7" s="90">
        <v>200907764.80000001</v>
      </c>
      <c r="D7" s="91">
        <v>168630056.59999999</v>
      </c>
      <c r="E7" s="92">
        <v>32277708.200000018</v>
      </c>
    </row>
    <row r="8" spans="2:5" ht="15.75" thickBot="1">
      <c r="B8" s="93"/>
      <c r="C8" s="94"/>
      <c r="D8" s="94"/>
      <c r="E8" s="94"/>
    </row>
    <row r="9" spans="2:5" ht="15.75" thickBot="1">
      <c r="B9" s="95" t="s">
        <v>65</v>
      </c>
      <c r="C9" s="96" t="s">
        <v>30</v>
      </c>
      <c r="D9" s="97" t="s">
        <v>31</v>
      </c>
      <c r="E9" s="98" t="s">
        <v>64</v>
      </c>
    </row>
    <row r="10" spans="2:5" ht="15.75" thickBot="1">
      <c r="B10" s="99" t="s">
        <v>16</v>
      </c>
      <c r="C10" s="100">
        <v>7340.75</v>
      </c>
      <c r="D10" s="101">
        <v>6967.34</v>
      </c>
      <c r="E10" s="102">
        <v>373.40999999999985</v>
      </c>
    </row>
    <row r="11" spans="2:5" ht="15.75" thickBot="1">
      <c r="B11" s="99" t="s">
        <v>3</v>
      </c>
      <c r="C11" s="100">
        <v>80085231</v>
      </c>
      <c r="D11" s="101">
        <v>75186111</v>
      </c>
      <c r="E11" s="102">
        <v>4899120</v>
      </c>
    </row>
    <row r="12" spans="2:5" ht="15.75" thickBot="1">
      <c r="B12" s="99" t="s">
        <v>13</v>
      </c>
      <c r="C12" s="100">
        <v>6841339.0499999998</v>
      </c>
      <c r="D12" s="101">
        <v>6156203.5199999996</v>
      </c>
      <c r="E12" s="102">
        <v>685135.53000000026</v>
      </c>
    </row>
    <row r="13" spans="2:5" ht="15.75" thickBot="1">
      <c r="B13" s="99" t="s">
        <v>18</v>
      </c>
      <c r="C13" s="100">
        <v>11939779</v>
      </c>
      <c r="D13" s="101">
        <v>10987249</v>
      </c>
      <c r="E13" s="102">
        <v>952530</v>
      </c>
    </row>
    <row r="14" spans="2:5" ht="15.75" thickBot="1">
      <c r="B14" s="99" t="s">
        <v>10</v>
      </c>
      <c r="C14" s="100">
        <v>103968905.05</v>
      </c>
      <c r="D14" s="101">
        <v>95090906.299999997</v>
      </c>
      <c r="E14" s="102">
        <v>8877998.75</v>
      </c>
    </row>
    <row r="15" spans="2:5" ht="15.75" thickBot="1">
      <c r="B15" s="103" t="s">
        <v>50</v>
      </c>
      <c r="C15" s="104">
        <v>202842594.84999999</v>
      </c>
      <c r="D15" s="105">
        <v>187427437.16</v>
      </c>
      <c r="E15" s="106">
        <v>15415157.690000001</v>
      </c>
    </row>
    <row r="16" spans="2:5" ht="15.75" thickBot="1">
      <c r="B16" s="107"/>
      <c r="C16" s="94"/>
      <c r="D16" s="94"/>
      <c r="E16" s="94"/>
    </row>
    <row r="17" spans="2:5" ht="15.75" thickBot="1">
      <c r="B17" s="95" t="s">
        <v>66</v>
      </c>
      <c r="C17" s="96" t="s">
        <v>30</v>
      </c>
      <c r="D17" s="97" t="s">
        <v>31</v>
      </c>
      <c r="E17" s="98" t="s">
        <v>64</v>
      </c>
    </row>
    <row r="18" spans="2:5" ht="15.75" thickBot="1">
      <c r="B18" s="99" t="s">
        <v>8</v>
      </c>
      <c r="C18" s="100">
        <v>55817508.350000001</v>
      </c>
      <c r="D18" s="101">
        <v>45647151.689999998</v>
      </c>
      <c r="E18" s="102">
        <v>10170356.660000004</v>
      </c>
    </row>
    <row r="19" spans="2:5" ht="15.75" thickBot="1">
      <c r="B19" s="99" t="s">
        <v>15</v>
      </c>
      <c r="C19" s="100">
        <v>5058457</v>
      </c>
      <c r="D19" s="101">
        <v>4271814.9000000004</v>
      </c>
      <c r="E19" s="102">
        <v>786642.09999999963</v>
      </c>
    </row>
    <row r="20" spans="2:5" ht="15.75" thickBot="1">
      <c r="B20" s="99" t="s">
        <v>7</v>
      </c>
      <c r="C20" s="100">
        <v>43647473.310000002</v>
      </c>
      <c r="D20" s="101">
        <v>34071633.509999998</v>
      </c>
      <c r="E20" s="102">
        <v>9575839.8000000045</v>
      </c>
    </row>
    <row r="21" spans="2:5" ht="15.75" thickBot="1">
      <c r="B21" s="99" t="s">
        <v>17</v>
      </c>
      <c r="C21" s="100">
        <v>7985660.5999999996</v>
      </c>
      <c r="D21" s="101">
        <v>6385833.5999999996</v>
      </c>
      <c r="E21" s="102">
        <v>1599827</v>
      </c>
    </row>
    <row r="22" spans="2:5" ht="15.75" thickBot="1">
      <c r="B22" s="99" t="s">
        <v>5</v>
      </c>
      <c r="C22" s="100">
        <v>101994054.86</v>
      </c>
      <c r="D22" s="101">
        <v>82350424</v>
      </c>
      <c r="E22" s="102">
        <v>19643630.859999999</v>
      </c>
    </row>
    <row r="23" spans="2:5" ht="15.75" thickBot="1">
      <c r="B23" s="99" t="s">
        <v>9</v>
      </c>
      <c r="C23" s="100">
        <v>35047403.219999999</v>
      </c>
      <c r="D23" s="101">
        <v>28822247.530000001</v>
      </c>
      <c r="E23" s="102">
        <v>6225155.6899999976</v>
      </c>
    </row>
    <row r="24" spans="2:5" ht="15.75" thickBot="1">
      <c r="B24" s="99" t="s">
        <v>16</v>
      </c>
      <c r="C24" s="100">
        <v>51745223</v>
      </c>
      <c r="D24" s="101">
        <v>41218369</v>
      </c>
      <c r="E24" s="102">
        <v>10526854</v>
      </c>
    </row>
    <row r="25" spans="2:5" ht="15.75" thickBot="1">
      <c r="B25" s="99" t="s">
        <v>19</v>
      </c>
      <c r="C25" s="100">
        <v>3344983</v>
      </c>
      <c r="D25" s="101">
        <v>2418135.1800000002</v>
      </c>
      <c r="E25" s="102">
        <v>926847.81999999983</v>
      </c>
    </row>
    <row r="26" spans="2:5" ht="15.75" thickBot="1">
      <c r="B26" s="99" t="s">
        <v>12</v>
      </c>
      <c r="C26" s="100">
        <v>29317806.859999999</v>
      </c>
      <c r="D26" s="101">
        <v>23178023.109999999</v>
      </c>
      <c r="E26" s="102">
        <v>6139783.75</v>
      </c>
    </row>
    <row r="27" spans="2:5" ht="15.75" thickBot="1">
      <c r="B27" s="99" t="s">
        <v>20</v>
      </c>
      <c r="C27" s="100">
        <v>27903206.41</v>
      </c>
      <c r="D27" s="101">
        <v>23578229.350000001</v>
      </c>
      <c r="E27" s="102">
        <v>4324977.0599999987</v>
      </c>
    </row>
    <row r="28" spans="2:5" ht="15.75" thickBot="1">
      <c r="B28" s="99" t="s">
        <v>11</v>
      </c>
      <c r="C28" s="100">
        <v>133963699.64</v>
      </c>
      <c r="D28" s="101">
        <v>106112642.41</v>
      </c>
      <c r="E28" s="102">
        <v>27851057.230000004</v>
      </c>
    </row>
    <row r="29" spans="2:5" ht="15.75" thickBot="1">
      <c r="B29" s="99" t="s">
        <v>3</v>
      </c>
      <c r="C29" s="100">
        <v>368297327</v>
      </c>
      <c r="D29" s="101">
        <v>303667771</v>
      </c>
      <c r="E29" s="102">
        <v>64629556</v>
      </c>
    </row>
    <row r="30" spans="2:5" ht="15.75" thickBot="1">
      <c r="B30" s="99" t="s">
        <v>13</v>
      </c>
      <c r="C30" s="100">
        <v>60306508.579999998</v>
      </c>
      <c r="D30" s="101">
        <v>48105681.219999999</v>
      </c>
      <c r="E30" s="102">
        <v>12200827.359999999</v>
      </c>
    </row>
    <row r="31" spans="2:5" ht="15.75" thickBot="1">
      <c r="B31" s="99" t="s">
        <v>18</v>
      </c>
      <c r="C31" s="100">
        <v>54767542</v>
      </c>
      <c r="D31" s="101">
        <v>45636118</v>
      </c>
      <c r="E31" s="102">
        <v>9131424</v>
      </c>
    </row>
    <row r="32" spans="2:5" ht="15.75" thickBot="1">
      <c r="B32" s="99" t="s">
        <v>4</v>
      </c>
      <c r="C32" s="100">
        <v>292326013.24000001</v>
      </c>
      <c r="D32" s="101">
        <v>232292698.27000001</v>
      </c>
      <c r="E32" s="102">
        <v>60033314.969999999</v>
      </c>
    </row>
    <row r="33" spans="2:5">
      <c r="B33" s="99" t="s">
        <v>10</v>
      </c>
      <c r="C33" s="100">
        <v>203673251.02999997</v>
      </c>
      <c r="D33" s="101">
        <v>171988197.42000002</v>
      </c>
      <c r="E33" s="102">
        <v>31685053.609999955</v>
      </c>
    </row>
    <row r="34" spans="2:5">
      <c r="B34" s="108" t="s">
        <v>50</v>
      </c>
      <c r="C34" s="109">
        <v>1475196118.1000001</v>
      </c>
      <c r="D34" s="110">
        <v>1199744970.1900001</v>
      </c>
      <c r="E34" s="111">
        <v>275451147.90999997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0"/>
  <sheetViews>
    <sheetView showGridLines="0" workbookViewId="0">
      <selection activeCell="A7" sqref="A7"/>
    </sheetView>
  </sheetViews>
  <sheetFormatPr baseColWidth="10" defaultRowHeight="15"/>
  <cols>
    <col min="1" max="1" width="4" customWidth="1"/>
    <col min="2" max="2" width="23.85546875" bestFit="1" customWidth="1"/>
    <col min="3" max="5" width="14.7109375" bestFit="1" customWidth="1"/>
    <col min="6" max="8" width="12.28515625" bestFit="1" customWidth="1"/>
    <col min="9" max="9" width="4.5703125" customWidth="1"/>
    <col min="10" max="10" width="23.85546875" bestFit="1" customWidth="1"/>
  </cols>
  <sheetData>
    <row r="1" spans="2:16" s="46" customFormat="1"/>
    <row r="2" spans="2:16" s="46" customFormat="1">
      <c r="B2" s="131" t="s">
        <v>96</v>
      </c>
    </row>
    <row r="3" spans="2:16" s="46" customFormat="1">
      <c r="B3" s="46" t="s">
        <v>101</v>
      </c>
    </row>
    <row r="4" spans="2:16" s="46" customFormat="1"/>
    <row r="6" spans="2:16" ht="15.75" thickBot="1">
      <c r="B6" s="46"/>
      <c r="C6" s="144" t="s">
        <v>30</v>
      </c>
      <c r="D6" s="145"/>
      <c r="E6" s="145"/>
      <c r="F6" s="145"/>
      <c r="G6" s="145"/>
      <c r="H6" s="156"/>
      <c r="J6" s="46"/>
      <c r="K6" s="144" t="s">
        <v>61</v>
      </c>
      <c r="L6" s="145"/>
      <c r="M6" s="145"/>
      <c r="N6" s="145"/>
      <c r="O6" s="145"/>
      <c r="P6" s="146"/>
    </row>
    <row r="7" spans="2:16" ht="15.75" thickBot="1">
      <c r="B7" s="46"/>
      <c r="C7" s="56">
        <v>2011</v>
      </c>
      <c r="D7" s="54">
        <v>2012</v>
      </c>
      <c r="E7" s="54">
        <v>2013</v>
      </c>
      <c r="F7" s="54">
        <v>2014</v>
      </c>
      <c r="G7" s="54">
        <v>2015</v>
      </c>
      <c r="H7" s="54">
        <v>2016</v>
      </c>
      <c r="J7" s="46"/>
      <c r="K7" s="56">
        <v>2011</v>
      </c>
      <c r="L7" s="54">
        <v>2012</v>
      </c>
      <c r="M7" s="54">
        <v>2013</v>
      </c>
      <c r="N7" s="54">
        <v>2014</v>
      </c>
      <c r="O7" s="54">
        <v>2015</v>
      </c>
      <c r="P7" s="54">
        <v>2016</v>
      </c>
    </row>
    <row r="8" spans="2:16" ht="15.75" thickBot="1">
      <c r="B8" s="75" t="s">
        <v>42</v>
      </c>
      <c r="C8" s="76">
        <v>4996528328</v>
      </c>
      <c r="D8" s="76">
        <v>4973656407</v>
      </c>
      <c r="E8" s="76">
        <v>5003800076</v>
      </c>
      <c r="F8" s="76">
        <v>4964673731.3999996</v>
      </c>
      <c r="G8" s="76">
        <v>5188237239.3199997</v>
      </c>
      <c r="H8" s="76">
        <v>5202078943.3500004</v>
      </c>
      <c r="J8" s="75" t="s">
        <v>62</v>
      </c>
      <c r="K8" s="76">
        <f t="shared" ref="K8:P8" si="0">SUM(K9:K27)</f>
        <v>230799</v>
      </c>
      <c r="L8" s="76">
        <f t="shared" si="0"/>
        <v>217293</v>
      </c>
      <c r="M8" s="76">
        <f t="shared" si="0"/>
        <v>207974</v>
      </c>
      <c r="N8" s="76">
        <f t="shared" si="0"/>
        <v>202427</v>
      </c>
      <c r="O8" s="76">
        <f t="shared" si="0"/>
        <v>207245</v>
      </c>
      <c r="P8" s="76">
        <f t="shared" si="0"/>
        <v>199156</v>
      </c>
    </row>
    <row r="9" spans="2:16">
      <c r="B9" s="68" t="s">
        <v>6</v>
      </c>
      <c r="C9" s="11">
        <v>1679222426</v>
      </c>
      <c r="D9" s="11">
        <v>1534210642</v>
      </c>
      <c r="E9" s="11">
        <v>1379036855</v>
      </c>
      <c r="F9" s="8">
        <v>1313780735</v>
      </c>
      <c r="G9" s="8">
        <v>1344761431</v>
      </c>
      <c r="H9" s="8">
        <v>1420938484</v>
      </c>
      <c r="J9" s="68" t="s">
        <v>6</v>
      </c>
      <c r="K9" s="11">
        <v>36305</v>
      </c>
      <c r="L9" s="11">
        <v>32235</v>
      </c>
      <c r="M9" s="11">
        <v>28888</v>
      </c>
      <c r="N9" s="8">
        <v>27799</v>
      </c>
      <c r="O9" s="8">
        <v>28710</v>
      </c>
      <c r="P9" s="8">
        <v>29297</v>
      </c>
    </row>
    <row r="10" spans="2:16">
      <c r="B10" s="62" t="s">
        <v>8</v>
      </c>
      <c r="C10" s="12"/>
      <c r="D10" s="12"/>
      <c r="E10" s="12"/>
      <c r="F10" s="63"/>
      <c r="G10" s="63"/>
      <c r="H10" s="63"/>
      <c r="J10" s="62" t="s">
        <v>8</v>
      </c>
      <c r="K10" s="12">
        <v>7764</v>
      </c>
      <c r="L10" s="12">
        <v>7291</v>
      </c>
      <c r="M10" s="12">
        <v>6804</v>
      </c>
      <c r="N10" s="63">
        <v>6697</v>
      </c>
      <c r="O10" s="63">
        <v>6795</v>
      </c>
      <c r="P10" s="63">
        <v>6428</v>
      </c>
    </row>
    <row r="11" spans="2:16">
      <c r="B11" s="62" t="s">
        <v>57</v>
      </c>
      <c r="C11" s="12">
        <v>187636430</v>
      </c>
      <c r="D11" s="12">
        <v>174419360</v>
      </c>
      <c r="E11" s="12">
        <v>198236500</v>
      </c>
      <c r="F11" s="63">
        <v>196879300</v>
      </c>
      <c r="G11" s="63">
        <v>200626231</v>
      </c>
      <c r="H11" s="63"/>
      <c r="J11" s="62" t="s">
        <v>57</v>
      </c>
      <c r="K11" s="12">
        <v>6292</v>
      </c>
      <c r="L11" s="12">
        <v>5996</v>
      </c>
      <c r="M11" s="12">
        <v>5962</v>
      </c>
      <c r="N11" s="63">
        <v>6005</v>
      </c>
      <c r="O11" s="63">
        <v>5952</v>
      </c>
      <c r="P11" s="63">
        <v>5777</v>
      </c>
    </row>
    <row r="12" spans="2:16">
      <c r="B12" s="62" t="s">
        <v>14</v>
      </c>
      <c r="C12" s="12"/>
      <c r="D12" s="12"/>
      <c r="E12" s="12"/>
      <c r="F12" s="63"/>
      <c r="G12" s="63"/>
      <c r="H12" s="63"/>
      <c r="J12" s="62" t="s">
        <v>14</v>
      </c>
      <c r="K12" s="12">
        <v>5475</v>
      </c>
      <c r="L12" s="12">
        <v>4951</v>
      </c>
      <c r="M12" s="12">
        <v>4734</v>
      </c>
      <c r="N12" s="63">
        <v>4109</v>
      </c>
      <c r="O12" s="63">
        <v>4760</v>
      </c>
      <c r="P12" s="63">
        <v>5106</v>
      </c>
    </row>
    <row r="13" spans="2:16">
      <c r="B13" s="62" t="s">
        <v>7</v>
      </c>
      <c r="C13" s="12"/>
      <c r="D13" s="12"/>
      <c r="E13" s="12"/>
      <c r="F13" s="63"/>
      <c r="G13" s="63"/>
      <c r="H13" s="63"/>
      <c r="J13" s="62" t="s">
        <v>7</v>
      </c>
      <c r="K13" s="12">
        <v>7975</v>
      </c>
      <c r="L13" s="12">
        <v>7579</v>
      </c>
      <c r="M13" s="12">
        <v>7101</v>
      </c>
      <c r="N13" s="63">
        <v>7715</v>
      </c>
      <c r="O13" s="63">
        <v>7207</v>
      </c>
      <c r="P13" s="63">
        <v>7272</v>
      </c>
    </row>
    <row r="14" spans="2:16">
      <c r="B14" s="62" t="s">
        <v>17</v>
      </c>
      <c r="C14" s="12">
        <v>160958976</v>
      </c>
      <c r="D14" s="12">
        <v>129826373</v>
      </c>
      <c r="E14" s="12">
        <v>126935872</v>
      </c>
      <c r="F14" s="63">
        <v>126100773</v>
      </c>
      <c r="G14" s="63">
        <v>128282175</v>
      </c>
      <c r="H14" s="63">
        <v>139919245</v>
      </c>
      <c r="J14" s="62" t="s">
        <v>17</v>
      </c>
      <c r="K14" s="12">
        <v>4128</v>
      </c>
      <c r="L14" s="12">
        <v>3401</v>
      </c>
      <c r="M14" s="12">
        <v>3332</v>
      </c>
      <c r="N14" s="63">
        <v>3211</v>
      </c>
      <c r="O14" s="63">
        <v>3189</v>
      </c>
      <c r="P14" s="63">
        <v>3220</v>
      </c>
    </row>
    <row r="15" spans="2:16">
      <c r="B15" s="62" t="s">
        <v>16</v>
      </c>
      <c r="C15" s="12">
        <v>442384200</v>
      </c>
      <c r="D15" s="12">
        <v>408207690</v>
      </c>
      <c r="E15" s="12">
        <v>470896381</v>
      </c>
      <c r="F15" s="63">
        <v>474660045</v>
      </c>
      <c r="G15" s="63">
        <v>487920916.56</v>
      </c>
      <c r="H15" s="63">
        <v>670305780</v>
      </c>
      <c r="J15" s="62" t="s">
        <v>16</v>
      </c>
      <c r="K15" s="12">
        <v>9638</v>
      </c>
      <c r="L15" s="12">
        <v>9207</v>
      </c>
      <c r="M15" s="12">
        <v>8764</v>
      </c>
      <c r="N15" s="63">
        <v>8569</v>
      </c>
      <c r="O15" s="63">
        <v>8569</v>
      </c>
      <c r="P15" s="63">
        <v>8748</v>
      </c>
    </row>
    <row r="16" spans="2:16">
      <c r="B16" s="62" t="s">
        <v>9</v>
      </c>
      <c r="C16" s="12"/>
      <c r="D16" s="12"/>
      <c r="E16" s="12"/>
      <c r="F16" s="63"/>
      <c r="G16" s="63"/>
      <c r="H16" s="63"/>
      <c r="J16" s="62" t="s">
        <v>9</v>
      </c>
      <c r="K16" s="12">
        <v>15717</v>
      </c>
      <c r="L16" s="12">
        <v>14915</v>
      </c>
      <c r="M16" s="12">
        <v>14222</v>
      </c>
      <c r="N16" s="63">
        <v>14142</v>
      </c>
      <c r="O16" s="63">
        <v>14055</v>
      </c>
      <c r="P16" s="63">
        <v>13938</v>
      </c>
    </row>
    <row r="17" spans="2:16">
      <c r="B17" s="62" t="s">
        <v>5</v>
      </c>
      <c r="C17" s="12"/>
      <c r="D17" s="12"/>
      <c r="E17" s="12"/>
      <c r="F17" s="63"/>
      <c r="G17" s="63"/>
      <c r="H17" s="63"/>
      <c r="J17" s="62" t="s">
        <v>5</v>
      </c>
      <c r="K17" s="12">
        <v>39343</v>
      </c>
      <c r="L17" s="12">
        <v>39078</v>
      </c>
      <c r="M17" s="12">
        <v>38741</v>
      </c>
      <c r="N17" s="63">
        <v>38318</v>
      </c>
      <c r="O17" s="63">
        <v>38394</v>
      </c>
      <c r="P17" s="63">
        <v>32678</v>
      </c>
    </row>
    <row r="18" spans="2:16">
      <c r="B18" s="62" t="s">
        <v>4</v>
      </c>
      <c r="C18" s="12"/>
      <c r="D18" s="12"/>
      <c r="E18" s="12"/>
      <c r="F18" s="63"/>
      <c r="G18" s="63"/>
      <c r="H18" s="63"/>
      <c r="J18" s="62" t="s">
        <v>4</v>
      </c>
      <c r="K18" s="12">
        <v>27112</v>
      </c>
      <c r="L18" s="12">
        <v>26123</v>
      </c>
      <c r="M18" s="12">
        <v>25046</v>
      </c>
      <c r="N18" s="63">
        <v>24697</v>
      </c>
      <c r="O18" s="63">
        <v>25272</v>
      </c>
      <c r="P18" s="63">
        <v>24765</v>
      </c>
    </row>
    <row r="19" spans="2:16">
      <c r="B19" s="62" t="s">
        <v>12</v>
      </c>
      <c r="C19" s="12"/>
      <c r="D19" s="12"/>
      <c r="E19" s="12"/>
      <c r="F19" s="63"/>
      <c r="G19" s="63"/>
      <c r="H19" s="63"/>
      <c r="J19" s="62" t="s">
        <v>12</v>
      </c>
      <c r="K19" s="12">
        <v>5845</v>
      </c>
      <c r="L19" s="12">
        <v>5056</v>
      </c>
      <c r="M19" s="12">
        <v>4950</v>
      </c>
      <c r="N19" s="63">
        <v>4765</v>
      </c>
      <c r="O19" s="63">
        <v>4905</v>
      </c>
      <c r="P19" s="63">
        <v>4765</v>
      </c>
    </row>
    <row r="20" spans="2:16">
      <c r="B20" s="62" t="s">
        <v>11</v>
      </c>
      <c r="C20" s="12">
        <v>297000000</v>
      </c>
      <c r="D20" s="12">
        <v>543906000</v>
      </c>
      <c r="E20" s="12">
        <v>496686300</v>
      </c>
      <c r="F20" s="63">
        <v>474171423</v>
      </c>
      <c r="G20" s="63">
        <v>629470127</v>
      </c>
      <c r="H20" s="63">
        <v>394257903</v>
      </c>
      <c r="J20" s="62" t="s">
        <v>11</v>
      </c>
      <c r="K20" s="12">
        <v>11619</v>
      </c>
      <c r="L20" s="12">
        <v>11055</v>
      </c>
      <c r="M20" s="12">
        <v>11013</v>
      </c>
      <c r="N20" s="63">
        <v>10417</v>
      </c>
      <c r="O20" s="63">
        <v>13387</v>
      </c>
      <c r="P20" s="63">
        <v>12362</v>
      </c>
    </row>
    <row r="21" spans="2:16">
      <c r="B21" s="62" t="s">
        <v>3</v>
      </c>
      <c r="C21" s="12">
        <v>2109079358</v>
      </c>
      <c r="D21" s="12">
        <v>2083494328</v>
      </c>
      <c r="E21" s="12">
        <v>2226418811</v>
      </c>
      <c r="F21" s="63">
        <v>2263960335</v>
      </c>
      <c r="G21" s="63">
        <v>2270402200</v>
      </c>
      <c r="H21" s="63">
        <v>2442858910</v>
      </c>
      <c r="J21" s="62" t="s">
        <v>3</v>
      </c>
      <c r="K21" s="12">
        <v>29077</v>
      </c>
      <c r="L21" s="12">
        <v>27054</v>
      </c>
      <c r="M21" s="12">
        <v>25458</v>
      </c>
      <c r="N21" s="63">
        <v>23694</v>
      </c>
      <c r="O21" s="63">
        <v>22898</v>
      </c>
      <c r="P21" s="63">
        <v>22040</v>
      </c>
    </row>
    <row r="22" spans="2:16">
      <c r="B22" s="62" t="s">
        <v>13</v>
      </c>
      <c r="C22" s="12"/>
      <c r="D22" s="12"/>
      <c r="E22" s="12"/>
      <c r="F22" s="63"/>
      <c r="G22" s="63"/>
      <c r="H22" s="63"/>
      <c r="J22" s="62" t="s">
        <v>13</v>
      </c>
      <c r="K22" s="12">
        <v>8330</v>
      </c>
      <c r="L22" s="12">
        <v>7477</v>
      </c>
      <c r="M22" s="12">
        <v>7256</v>
      </c>
      <c r="N22" s="63">
        <v>7162</v>
      </c>
      <c r="O22" s="63">
        <v>7124</v>
      </c>
      <c r="P22" s="63">
        <v>6805</v>
      </c>
    </row>
    <row r="23" spans="2:16">
      <c r="B23" s="62" t="s">
        <v>18</v>
      </c>
      <c r="C23" s="12">
        <v>119246938</v>
      </c>
      <c r="D23" s="12">
        <v>98592014</v>
      </c>
      <c r="E23" s="12">
        <v>105589357</v>
      </c>
      <c r="F23" s="63">
        <v>104291110</v>
      </c>
      <c r="G23" s="63">
        <v>116931637</v>
      </c>
      <c r="H23" s="63">
        <v>121425378</v>
      </c>
      <c r="J23" s="62" t="s">
        <v>18</v>
      </c>
      <c r="K23" s="12">
        <v>2149</v>
      </c>
      <c r="L23" s="12">
        <v>2011</v>
      </c>
      <c r="M23" s="12">
        <v>2012</v>
      </c>
      <c r="N23" s="63">
        <v>1985</v>
      </c>
      <c r="O23" s="63">
        <v>1939</v>
      </c>
      <c r="P23" s="63">
        <v>1959</v>
      </c>
    </row>
    <row r="24" spans="2:16">
      <c r="B24" s="62" t="s">
        <v>58</v>
      </c>
      <c r="C24" s="12"/>
      <c r="D24" s="12"/>
      <c r="E24" s="12"/>
      <c r="F24" s="63"/>
      <c r="G24" s="63"/>
      <c r="H24" s="63"/>
      <c r="J24" s="62" t="s">
        <v>58</v>
      </c>
      <c r="K24" s="12">
        <v>1750</v>
      </c>
      <c r="L24" s="12">
        <v>1743</v>
      </c>
      <c r="M24" s="12">
        <v>1732</v>
      </c>
      <c r="N24" s="63">
        <v>1659</v>
      </c>
      <c r="O24" s="63">
        <v>1654</v>
      </c>
      <c r="P24" s="63">
        <v>1718</v>
      </c>
    </row>
    <row r="25" spans="2:16">
      <c r="B25" s="62" t="s">
        <v>10</v>
      </c>
      <c r="C25" s="12"/>
      <c r="D25" s="12"/>
      <c r="E25" s="12"/>
      <c r="F25" s="63"/>
      <c r="G25" s="63"/>
      <c r="H25" s="63"/>
      <c r="J25" s="62" t="s">
        <v>10</v>
      </c>
      <c r="K25" s="12">
        <v>11843</v>
      </c>
      <c r="L25" s="12">
        <v>11678</v>
      </c>
      <c r="M25" s="12">
        <v>11421</v>
      </c>
      <c r="N25" s="63">
        <v>11060</v>
      </c>
      <c r="O25" s="63">
        <v>11995</v>
      </c>
      <c r="P25" s="63">
        <v>11802</v>
      </c>
    </row>
    <row r="26" spans="2:16">
      <c r="B26" s="62" t="s">
        <v>59</v>
      </c>
      <c r="C26" s="12">
        <v>1000000</v>
      </c>
      <c r="D26" s="12">
        <v>1000000</v>
      </c>
      <c r="E26" s="12"/>
      <c r="F26" s="63">
        <v>10830010.4</v>
      </c>
      <c r="G26" s="63">
        <v>9842521.7599999998</v>
      </c>
      <c r="H26" s="63">
        <v>12373243.35</v>
      </c>
      <c r="J26" s="62" t="s">
        <v>59</v>
      </c>
      <c r="K26" s="12">
        <v>187</v>
      </c>
      <c r="L26" s="12">
        <v>177</v>
      </c>
      <c r="M26" s="12">
        <v>248</v>
      </c>
      <c r="N26" s="63">
        <v>227</v>
      </c>
      <c r="O26" s="63">
        <v>239</v>
      </c>
      <c r="P26" s="63">
        <v>269</v>
      </c>
    </row>
    <row r="27" spans="2:16" ht="15.75" thickBot="1">
      <c r="B27" s="64" t="s">
        <v>21</v>
      </c>
      <c r="C27" s="13"/>
      <c r="D27" s="13"/>
      <c r="E27" s="13"/>
      <c r="F27" s="65"/>
      <c r="G27" s="65"/>
      <c r="H27" s="65"/>
      <c r="J27" s="64" t="s">
        <v>21</v>
      </c>
      <c r="K27" s="13">
        <v>250</v>
      </c>
      <c r="L27" s="13">
        <v>266</v>
      </c>
      <c r="M27" s="13">
        <v>290</v>
      </c>
      <c r="N27" s="65">
        <v>196</v>
      </c>
      <c r="O27" s="65">
        <v>201</v>
      </c>
      <c r="P27" s="65">
        <v>207</v>
      </c>
    </row>
    <row r="28" spans="2:16">
      <c r="B28" s="75" t="s">
        <v>60</v>
      </c>
      <c r="C28" s="76">
        <v>10029528328</v>
      </c>
      <c r="D28" s="76">
        <v>9198656407</v>
      </c>
      <c r="E28" s="76">
        <v>9018500076</v>
      </c>
      <c r="F28" s="76">
        <v>8851975621.3540611</v>
      </c>
      <c r="G28" s="76">
        <v>9250587660.9360008</v>
      </c>
      <c r="H28" s="76">
        <v>9648364157.5684471</v>
      </c>
    </row>
    <row r="30" spans="2:16">
      <c r="B30" s="112"/>
    </row>
  </sheetData>
  <mergeCells count="2">
    <mergeCell ref="C6:H6"/>
    <mergeCell ref="K6:P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5"/>
  <sheetViews>
    <sheetView showGridLines="0" workbookViewId="0">
      <selection activeCell="A13" sqref="A13"/>
    </sheetView>
  </sheetViews>
  <sheetFormatPr baseColWidth="10" defaultRowHeight="15"/>
  <cols>
    <col min="1" max="1" width="5" style="14" customWidth="1"/>
    <col min="2" max="2" width="23.85546875" bestFit="1" customWidth="1"/>
    <col min="13" max="13" width="5.28515625" customWidth="1"/>
    <col min="14" max="14" width="23.85546875" bestFit="1" customWidth="1"/>
    <col min="25" max="25" width="5.42578125" customWidth="1"/>
    <col min="26" max="26" width="23.85546875" bestFit="1" customWidth="1"/>
    <col min="37" max="37" width="5.28515625" customWidth="1"/>
    <col min="38" max="38" width="19.42578125" customWidth="1"/>
    <col min="39" max="39" width="23.7109375" customWidth="1"/>
    <col min="40" max="40" width="24" bestFit="1" customWidth="1"/>
  </cols>
  <sheetData>
    <row r="1" spans="2:40" s="46" customFormat="1"/>
    <row r="2" spans="2:40" s="46" customFormat="1">
      <c r="B2" s="131" t="s">
        <v>94</v>
      </c>
    </row>
    <row r="3" spans="2:40" s="46" customFormat="1">
      <c r="B3" s="46" t="s">
        <v>103</v>
      </c>
    </row>
    <row r="4" spans="2:40" s="46" customFormat="1"/>
    <row r="5" spans="2:40">
      <c r="B5" s="15"/>
      <c r="C5" s="15"/>
      <c r="D5" s="15"/>
      <c r="E5" s="15"/>
      <c r="F5" s="15"/>
      <c r="G5" s="15"/>
      <c r="H5" s="15"/>
      <c r="I5" s="15"/>
      <c r="J5" s="15"/>
      <c r="K5" s="15"/>
      <c r="L5" s="15"/>
      <c r="M5" s="14"/>
      <c r="N5" s="15"/>
      <c r="O5" s="15"/>
      <c r="P5" s="15"/>
      <c r="Q5" s="15"/>
      <c r="R5" s="15"/>
      <c r="S5" s="15"/>
      <c r="T5" s="15"/>
      <c r="U5" s="15"/>
      <c r="V5" s="15"/>
      <c r="W5" s="15"/>
      <c r="X5" s="15"/>
      <c r="Y5" s="14"/>
      <c r="Z5" s="14"/>
      <c r="AA5" s="14"/>
      <c r="AB5" s="14"/>
      <c r="AC5" s="14"/>
      <c r="AD5" s="14"/>
      <c r="AE5" s="14"/>
      <c r="AF5" s="14"/>
      <c r="AG5" s="14"/>
      <c r="AH5" s="14"/>
      <c r="AI5" s="14"/>
      <c r="AJ5" s="14"/>
      <c r="AK5" s="14"/>
      <c r="AL5" s="14"/>
      <c r="AM5" s="14"/>
      <c r="AN5" s="14"/>
    </row>
    <row r="6" spans="2:40" ht="15.75" thickBot="1">
      <c r="B6" s="15"/>
      <c r="C6" s="15"/>
      <c r="D6" s="15"/>
      <c r="E6" s="15"/>
      <c r="F6" s="15"/>
      <c r="G6" s="15"/>
      <c r="H6" s="15"/>
      <c r="I6" s="15"/>
      <c r="J6" s="15"/>
      <c r="K6" s="15"/>
      <c r="L6" s="15"/>
      <c r="M6" s="14"/>
      <c r="N6" s="15"/>
      <c r="O6" s="15"/>
      <c r="P6" s="15"/>
      <c r="Q6" s="15"/>
      <c r="R6" s="15"/>
      <c r="S6" s="15"/>
      <c r="T6" s="15"/>
      <c r="U6" s="15"/>
      <c r="V6" s="15"/>
      <c r="W6" s="15"/>
      <c r="X6" s="15"/>
      <c r="Y6" s="14"/>
      <c r="Z6" s="14"/>
      <c r="AA6" s="14"/>
      <c r="AB6" s="14"/>
      <c r="AC6" s="14"/>
      <c r="AD6" s="14"/>
      <c r="AE6" s="14"/>
      <c r="AF6" s="14"/>
      <c r="AG6" s="14"/>
      <c r="AH6" s="14"/>
      <c r="AI6" s="14"/>
      <c r="AJ6" s="14"/>
      <c r="AK6" s="14"/>
      <c r="AL6" s="15"/>
      <c r="AM6" s="15"/>
      <c r="AN6" s="15"/>
    </row>
    <row r="7" spans="2:40" ht="15.75" thickBot="1">
      <c r="B7" s="25"/>
      <c r="C7" s="144" t="s">
        <v>24</v>
      </c>
      <c r="D7" s="145"/>
      <c r="E7" s="145"/>
      <c r="F7" s="145"/>
      <c r="G7" s="145"/>
      <c r="H7" s="145"/>
      <c r="I7" s="145"/>
      <c r="J7" s="145"/>
      <c r="K7" s="145"/>
      <c r="L7" s="157"/>
      <c r="M7" s="16"/>
      <c r="N7" s="25"/>
      <c r="O7" s="144" t="s">
        <v>25</v>
      </c>
      <c r="P7" s="145"/>
      <c r="Q7" s="145"/>
      <c r="R7" s="145"/>
      <c r="S7" s="145"/>
      <c r="T7" s="145"/>
      <c r="U7" s="145"/>
      <c r="V7" s="145"/>
      <c r="W7" s="145"/>
      <c r="X7" s="157"/>
      <c r="Y7" s="16"/>
      <c r="Z7" s="14"/>
      <c r="AA7" s="144" t="s">
        <v>26</v>
      </c>
      <c r="AB7" s="145"/>
      <c r="AC7" s="145"/>
      <c r="AD7" s="145"/>
      <c r="AE7" s="145"/>
      <c r="AF7" s="145"/>
      <c r="AG7" s="145"/>
      <c r="AH7" s="145"/>
      <c r="AI7" s="145"/>
      <c r="AJ7" s="157"/>
      <c r="AK7" s="14"/>
      <c r="AL7" s="39" t="s">
        <v>27</v>
      </c>
      <c r="AM7" s="41" t="s">
        <v>28</v>
      </c>
      <c r="AN7" s="41" t="s">
        <v>29</v>
      </c>
    </row>
    <row r="8" spans="2:40" ht="15.75" thickBot="1">
      <c r="B8" s="25"/>
      <c r="C8" s="158" t="s">
        <v>30</v>
      </c>
      <c r="D8" s="159"/>
      <c r="E8" s="159"/>
      <c r="F8" s="159"/>
      <c r="G8" s="160"/>
      <c r="H8" s="158" t="s">
        <v>31</v>
      </c>
      <c r="I8" s="159"/>
      <c r="J8" s="159"/>
      <c r="K8" s="159"/>
      <c r="L8" s="161"/>
      <c r="M8" s="16"/>
      <c r="N8" s="25"/>
      <c r="O8" s="158" t="s">
        <v>30</v>
      </c>
      <c r="P8" s="159"/>
      <c r="Q8" s="159"/>
      <c r="R8" s="159"/>
      <c r="S8" s="160"/>
      <c r="T8" s="158" t="s">
        <v>31</v>
      </c>
      <c r="U8" s="159"/>
      <c r="V8" s="159"/>
      <c r="W8" s="159"/>
      <c r="X8" s="161"/>
      <c r="Y8" s="16"/>
      <c r="Z8" s="25"/>
      <c r="AA8" s="158" t="s">
        <v>30</v>
      </c>
      <c r="AB8" s="159"/>
      <c r="AC8" s="159"/>
      <c r="AD8" s="159"/>
      <c r="AE8" s="160"/>
      <c r="AF8" s="158" t="s">
        <v>31</v>
      </c>
      <c r="AG8" s="159"/>
      <c r="AH8" s="159"/>
      <c r="AI8" s="159"/>
      <c r="AJ8" s="161"/>
      <c r="AK8" s="14"/>
      <c r="AL8" s="38">
        <v>2010</v>
      </c>
      <c r="AM8" s="33">
        <v>20540</v>
      </c>
      <c r="AN8" s="33"/>
    </row>
    <row r="9" spans="2:40" ht="15.75" thickBot="1">
      <c r="B9" s="25"/>
      <c r="C9" s="26">
        <v>2012</v>
      </c>
      <c r="D9" s="27">
        <v>2013</v>
      </c>
      <c r="E9" s="27">
        <v>2014</v>
      </c>
      <c r="F9" s="27">
        <v>2015</v>
      </c>
      <c r="G9" s="27">
        <v>2016</v>
      </c>
      <c r="H9" s="27">
        <v>2012</v>
      </c>
      <c r="I9" s="27">
        <v>2013</v>
      </c>
      <c r="J9" s="27">
        <v>2014</v>
      </c>
      <c r="K9" s="27">
        <v>2015</v>
      </c>
      <c r="L9" s="42">
        <v>2016</v>
      </c>
      <c r="M9" s="17"/>
      <c r="N9" s="25"/>
      <c r="O9" s="26">
        <v>2012</v>
      </c>
      <c r="P9" s="27">
        <v>2013</v>
      </c>
      <c r="Q9" s="27">
        <v>2014</v>
      </c>
      <c r="R9" s="27">
        <v>2015</v>
      </c>
      <c r="S9" s="27">
        <v>2016</v>
      </c>
      <c r="T9" s="27">
        <v>2012</v>
      </c>
      <c r="U9" s="27">
        <v>2013</v>
      </c>
      <c r="V9" s="27">
        <v>2014</v>
      </c>
      <c r="W9" s="27">
        <v>2015</v>
      </c>
      <c r="X9" s="42">
        <v>2016</v>
      </c>
      <c r="Y9" s="22"/>
      <c r="Z9" s="25"/>
      <c r="AA9" s="26">
        <v>2012</v>
      </c>
      <c r="AB9" s="27">
        <v>2013</v>
      </c>
      <c r="AC9" s="27">
        <v>2014</v>
      </c>
      <c r="AD9" s="27">
        <v>2015</v>
      </c>
      <c r="AE9" s="27">
        <v>2016</v>
      </c>
      <c r="AF9" s="27">
        <v>2012</v>
      </c>
      <c r="AG9" s="27">
        <v>2013</v>
      </c>
      <c r="AH9" s="27">
        <v>2014</v>
      </c>
      <c r="AI9" s="27">
        <v>2015</v>
      </c>
      <c r="AJ9" s="42">
        <v>2016</v>
      </c>
      <c r="AK9" s="14"/>
      <c r="AL9" s="38">
        <v>2011</v>
      </c>
      <c r="AM9" s="33">
        <v>20073</v>
      </c>
      <c r="AN9" s="33">
        <v>9840</v>
      </c>
    </row>
    <row r="10" spans="2:40" ht="15.75" thickBot="1">
      <c r="B10" s="28" t="s">
        <v>32</v>
      </c>
      <c r="C10" s="29">
        <v>1529106</v>
      </c>
      <c r="D10" s="29">
        <v>1459743</v>
      </c>
      <c r="E10" s="29">
        <v>1403714.6874999998</v>
      </c>
      <c r="F10" s="29">
        <v>1379657.7160000002</v>
      </c>
      <c r="G10" s="29">
        <v>1371611.28</v>
      </c>
      <c r="H10" s="29">
        <v>676598</v>
      </c>
      <c r="I10" s="29">
        <v>730023</v>
      </c>
      <c r="J10" s="29">
        <v>608689.67837482237</v>
      </c>
      <c r="K10" s="29">
        <v>629317.29600000009</v>
      </c>
      <c r="L10" s="43">
        <v>657648.82949999999</v>
      </c>
      <c r="M10" s="18"/>
      <c r="N10" s="28" t="s">
        <v>32</v>
      </c>
      <c r="O10" s="29">
        <v>84762</v>
      </c>
      <c r="P10" s="29">
        <v>95958</v>
      </c>
      <c r="Q10" s="29">
        <v>97102.062999999995</v>
      </c>
      <c r="R10" s="29">
        <v>109481.59299999999</v>
      </c>
      <c r="S10" s="29">
        <v>144172.69150000002</v>
      </c>
      <c r="T10" s="29">
        <v>48543</v>
      </c>
      <c r="U10" s="29">
        <v>49775</v>
      </c>
      <c r="V10" s="29">
        <v>51053.999999999993</v>
      </c>
      <c r="W10" s="29">
        <v>56698.668569999994</v>
      </c>
      <c r="X10" s="43">
        <v>75658.40800000001</v>
      </c>
      <c r="Y10" s="23"/>
      <c r="Z10" s="28" t="s">
        <v>32</v>
      </c>
      <c r="AA10" s="29">
        <v>299553</v>
      </c>
      <c r="AB10" s="29">
        <v>280915.5</v>
      </c>
      <c r="AC10" s="29">
        <v>264102.3</v>
      </c>
      <c r="AD10" s="29">
        <v>316169.16700000007</v>
      </c>
      <c r="AE10" s="29">
        <v>402294.80100000004</v>
      </c>
      <c r="AF10" s="29">
        <v>171040</v>
      </c>
      <c r="AG10" s="29">
        <v>161339</v>
      </c>
      <c r="AH10" s="29">
        <v>152112.8349999999</v>
      </c>
      <c r="AI10" s="29">
        <v>188333.28450000001</v>
      </c>
      <c r="AJ10" s="43">
        <v>247435.6509446571</v>
      </c>
      <c r="AK10" s="14"/>
      <c r="AL10" s="38">
        <v>2012</v>
      </c>
      <c r="AM10" s="33">
        <v>19818</v>
      </c>
      <c r="AN10" s="33">
        <v>12536</v>
      </c>
    </row>
    <row r="11" spans="2:40" ht="15.75" thickBot="1">
      <c r="B11" s="30" t="s">
        <v>33</v>
      </c>
      <c r="C11" s="31">
        <v>1527596</v>
      </c>
      <c r="D11" s="31">
        <v>1457841</v>
      </c>
      <c r="E11" s="31">
        <v>1399860.5559999999</v>
      </c>
      <c r="F11" s="31">
        <v>1374541.8265000002</v>
      </c>
      <c r="G11" s="31">
        <v>1365721.8125</v>
      </c>
      <c r="H11" s="31">
        <v>675871</v>
      </c>
      <c r="I11" s="31">
        <v>728876</v>
      </c>
      <c r="J11" s="31">
        <v>606659.93054355262</v>
      </c>
      <c r="K11" s="31">
        <v>626794.44095958234</v>
      </c>
      <c r="L11" s="44">
        <v>654624.72015333455</v>
      </c>
      <c r="M11" s="19"/>
      <c r="N11" s="30" t="s">
        <v>33</v>
      </c>
      <c r="O11" s="31">
        <v>83976</v>
      </c>
      <c r="P11" s="31">
        <v>95064</v>
      </c>
      <c r="Q11" s="31">
        <v>95514.223999999987</v>
      </c>
      <c r="R11" s="31">
        <v>106971.83799999999</v>
      </c>
      <c r="S11" s="31">
        <v>140044.07</v>
      </c>
      <c r="T11" s="31">
        <v>47901</v>
      </c>
      <c r="U11" s="31">
        <v>49041</v>
      </c>
      <c r="V11" s="31">
        <v>50042.810137187713</v>
      </c>
      <c r="W11" s="31">
        <v>55666.758409191702</v>
      </c>
      <c r="X11" s="44">
        <v>72700.476407879993</v>
      </c>
      <c r="Y11" s="23"/>
      <c r="Z11" s="30" t="s">
        <v>33</v>
      </c>
      <c r="AA11" s="31">
        <v>299043</v>
      </c>
      <c r="AB11" s="31">
        <v>280396.5</v>
      </c>
      <c r="AC11" s="31">
        <v>262639.55050000001</v>
      </c>
      <c r="AD11" s="31">
        <v>313351.66150000005</v>
      </c>
      <c r="AE11" s="31">
        <v>394709.22550000006</v>
      </c>
      <c r="AF11" s="31">
        <v>170675</v>
      </c>
      <c r="AG11" s="31">
        <v>160969</v>
      </c>
      <c r="AH11" s="31">
        <v>151108.88122530552</v>
      </c>
      <c r="AI11" s="31">
        <v>186461.70625080049</v>
      </c>
      <c r="AJ11" s="44">
        <v>242037.24638040143</v>
      </c>
      <c r="AK11" s="14"/>
      <c r="AL11" s="38">
        <v>2013</v>
      </c>
      <c r="AM11" s="33">
        <v>19804</v>
      </c>
      <c r="AN11" s="33">
        <v>10108</v>
      </c>
    </row>
    <row r="12" spans="2:40">
      <c r="B12" s="32" t="s">
        <v>6</v>
      </c>
      <c r="C12" s="33">
        <v>420165</v>
      </c>
      <c r="D12" s="33">
        <v>406979</v>
      </c>
      <c r="E12" s="33">
        <v>392226.69</v>
      </c>
      <c r="F12" s="33">
        <v>394547.16050000006</v>
      </c>
      <c r="G12" s="33">
        <v>394958.826</v>
      </c>
      <c r="H12" s="33">
        <v>214665</v>
      </c>
      <c r="I12" s="33">
        <v>187531</v>
      </c>
      <c r="J12" s="33">
        <v>177363.25366847176</v>
      </c>
      <c r="K12" s="33">
        <v>202475.51252105847</v>
      </c>
      <c r="L12" s="33">
        <v>169695.28226159775</v>
      </c>
      <c r="M12" s="20"/>
      <c r="N12" s="32" t="s">
        <v>6</v>
      </c>
      <c r="O12" s="33">
        <v>19118</v>
      </c>
      <c r="P12" s="33">
        <v>22975</v>
      </c>
      <c r="Q12" s="33">
        <v>22962.647000000001</v>
      </c>
      <c r="R12" s="33">
        <v>26910.425999999999</v>
      </c>
      <c r="S12" s="33">
        <v>36988.306499999999</v>
      </c>
      <c r="T12" s="33">
        <v>9469</v>
      </c>
      <c r="U12" s="33">
        <v>11179</v>
      </c>
      <c r="V12" s="33">
        <v>23664.749827046224</v>
      </c>
      <c r="W12" s="33">
        <v>6649.9868012085335</v>
      </c>
      <c r="X12" s="33">
        <v>18780.499261036781</v>
      </c>
      <c r="Y12" s="21"/>
      <c r="Z12" s="32" t="s">
        <v>6</v>
      </c>
      <c r="AA12" s="33">
        <v>67131</v>
      </c>
      <c r="AB12" s="33">
        <v>64891.9</v>
      </c>
      <c r="AC12" s="33">
        <v>62722.341999999997</v>
      </c>
      <c r="AD12" s="33">
        <v>79471.932000000001</v>
      </c>
      <c r="AE12" s="33">
        <v>103593.554</v>
      </c>
      <c r="AF12" s="33">
        <v>38540</v>
      </c>
      <c r="AG12" s="33">
        <v>37017</v>
      </c>
      <c r="AH12" s="33">
        <v>36328.712766162556</v>
      </c>
      <c r="AI12" s="33">
        <v>47282.351377500621</v>
      </c>
      <c r="AJ12" s="33">
        <v>63807.832366792936</v>
      </c>
      <c r="AK12" s="14"/>
      <c r="AL12" s="38">
        <v>2014</v>
      </c>
      <c r="AM12" s="33">
        <v>19782.045000000002</v>
      </c>
      <c r="AN12" s="33">
        <v>7639.3284562211993</v>
      </c>
    </row>
    <row r="13" spans="2:40">
      <c r="B13" s="32" t="s">
        <v>8</v>
      </c>
      <c r="C13" s="33">
        <v>27939</v>
      </c>
      <c r="D13" s="33">
        <v>27658</v>
      </c>
      <c r="E13" s="33">
        <v>26621.343499999999</v>
      </c>
      <c r="F13" s="33">
        <v>26044.932000000001</v>
      </c>
      <c r="G13" s="33">
        <v>25084.593499999999</v>
      </c>
      <c r="H13" s="33">
        <v>8830</v>
      </c>
      <c r="I13" s="33">
        <v>19794</v>
      </c>
      <c r="J13" s="33">
        <v>9086.5530566183952</v>
      </c>
      <c r="K13" s="33">
        <v>9601.2421254728088</v>
      </c>
      <c r="L13" s="33">
        <v>10120.175627979692</v>
      </c>
      <c r="M13" s="20"/>
      <c r="N13" s="32" t="s">
        <v>8</v>
      </c>
      <c r="O13" s="33">
        <v>2132</v>
      </c>
      <c r="P13" s="33">
        <v>2334</v>
      </c>
      <c r="Q13" s="33">
        <v>2159.1570000000002</v>
      </c>
      <c r="R13" s="33">
        <v>2223.6859999999997</v>
      </c>
      <c r="S13" s="33">
        <v>2869.5855000000001</v>
      </c>
      <c r="T13" s="33">
        <v>881</v>
      </c>
      <c r="U13" s="33">
        <v>1082</v>
      </c>
      <c r="V13" s="33">
        <v>687.53065876854203</v>
      </c>
      <c r="W13" s="33">
        <v>455.91506533999819</v>
      </c>
      <c r="X13" s="33">
        <v>1260.6883550375755</v>
      </c>
      <c r="Y13" s="21"/>
      <c r="Z13" s="32" t="s">
        <v>8</v>
      </c>
      <c r="AA13" s="33">
        <v>7134</v>
      </c>
      <c r="AB13" s="33">
        <v>7161.5</v>
      </c>
      <c r="AC13" s="33">
        <v>6439.0675000000001</v>
      </c>
      <c r="AD13" s="33">
        <v>6929.0024999999996</v>
      </c>
      <c r="AE13" s="33">
        <v>7954.3914999999997</v>
      </c>
      <c r="AF13" s="33">
        <v>4062</v>
      </c>
      <c r="AG13" s="33">
        <v>3792</v>
      </c>
      <c r="AH13" s="33">
        <v>3257.7599181309215</v>
      </c>
      <c r="AI13" s="33">
        <v>3833.7049690365766</v>
      </c>
      <c r="AJ13" s="33">
        <v>4475.6541903202269</v>
      </c>
      <c r="AK13" s="14"/>
      <c r="AL13" s="38">
        <v>2015</v>
      </c>
      <c r="AM13" s="33">
        <v>19892</v>
      </c>
      <c r="AN13" s="33">
        <v>7309</v>
      </c>
    </row>
    <row r="14" spans="2:40" ht="15.75" thickBot="1">
      <c r="B14" s="32" t="s">
        <v>15</v>
      </c>
      <c r="C14" s="33">
        <v>42982</v>
      </c>
      <c r="D14" s="33">
        <v>39892</v>
      </c>
      <c r="E14" s="33">
        <v>39624.613500000007</v>
      </c>
      <c r="F14" s="33">
        <v>37953.135000000002</v>
      </c>
      <c r="G14" s="33">
        <v>37621.113499999999</v>
      </c>
      <c r="H14" s="33">
        <v>14896</v>
      </c>
      <c r="I14" s="33">
        <v>25845</v>
      </c>
      <c r="J14" s="33">
        <v>22342.386461763926</v>
      </c>
      <c r="K14" s="33">
        <v>17852.734615380021</v>
      </c>
      <c r="L14" s="33">
        <v>24207.296936017516</v>
      </c>
      <c r="M14" s="20"/>
      <c r="N14" s="32" t="s">
        <v>15</v>
      </c>
      <c r="O14" s="33">
        <v>2250</v>
      </c>
      <c r="P14" s="33">
        <v>2391</v>
      </c>
      <c r="Q14" s="33">
        <v>2423.7440000000001</v>
      </c>
      <c r="R14" s="33">
        <v>2599.7849999999999</v>
      </c>
      <c r="S14" s="33">
        <v>3251.393</v>
      </c>
      <c r="T14" s="33">
        <v>1093</v>
      </c>
      <c r="U14" s="33">
        <v>1342</v>
      </c>
      <c r="V14" s="33">
        <v>851.19072484858407</v>
      </c>
      <c r="W14" s="33">
        <v>602.30200871105205</v>
      </c>
      <c r="X14" s="33">
        <v>1387.0746453629931</v>
      </c>
      <c r="Y14" s="21"/>
      <c r="Z14" s="32" t="s">
        <v>15</v>
      </c>
      <c r="AA14" s="33">
        <v>7497</v>
      </c>
      <c r="AB14" s="33">
        <v>7015.35</v>
      </c>
      <c r="AC14" s="33">
        <v>6612.22</v>
      </c>
      <c r="AD14" s="33">
        <v>7346.4285</v>
      </c>
      <c r="AE14" s="33">
        <v>8818.1934999999994</v>
      </c>
      <c r="AF14" s="33">
        <v>4175</v>
      </c>
      <c r="AG14" s="33">
        <v>4197</v>
      </c>
      <c r="AH14" s="33">
        <v>3656.604327456067</v>
      </c>
      <c r="AI14" s="33">
        <v>4103.7117461601347</v>
      </c>
      <c r="AJ14" s="33">
        <v>5178.282279575822</v>
      </c>
      <c r="AK14" s="14"/>
      <c r="AL14" s="40">
        <v>2016</v>
      </c>
      <c r="AM14" s="35">
        <v>19791</v>
      </c>
      <c r="AN14" s="35"/>
    </row>
    <row r="15" spans="2:40">
      <c r="B15" s="32" t="s">
        <v>14</v>
      </c>
      <c r="C15" s="33">
        <v>46718</v>
      </c>
      <c r="D15" s="33">
        <v>43872</v>
      </c>
      <c r="E15" s="33">
        <v>42254.681500000006</v>
      </c>
      <c r="F15" s="33">
        <v>41445.936999999991</v>
      </c>
      <c r="G15" s="33">
        <v>40876.559000000001</v>
      </c>
      <c r="H15" s="33">
        <v>21861</v>
      </c>
      <c r="I15" s="33">
        <v>12951</v>
      </c>
      <c r="J15" s="33">
        <v>14297.484200812472</v>
      </c>
      <c r="K15" s="33">
        <v>21231.862689067479</v>
      </c>
      <c r="L15" s="33">
        <v>15178.991919583972</v>
      </c>
      <c r="M15" s="20"/>
      <c r="N15" s="32" t="s">
        <v>14</v>
      </c>
      <c r="O15" s="33">
        <v>3186</v>
      </c>
      <c r="P15" s="33">
        <v>3750</v>
      </c>
      <c r="Q15" s="33">
        <v>3740.1129999999998</v>
      </c>
      <c r="R15" s="33">
        <v>4248.59</v>
      </c>
      <c r="S15" s="33">
        <v>5105.47</v>
      </c>
      <c r="T15" s="33">
        <v>1480</v>
      </c>
      <c r="U15" s="33">
        <v>1791</v>
      </c>
      <c r="V15" s="33">
        <v>1142.7711575876967</v>
      </c>
      <c r="W15" s="33">
        <v>867.21760594588227</v>
      </c>
      <c r="X15" s="33">
        <v>2207.6518506683265</v>
      </c>
      <c r="Y15" s="21"/>
      <c r="Z15" s="32" t="s">
        <v>14</v>
      </c>
      <c r="AA15" s="33">
        <v>9229</v>
      </c>
      <c r="AB15" s="33">
        <v>8571.85</v>
      </c>
      <c r="AC15" s="33">
        <v>8136.0604999999996</v>
      </c>
      <c r="AD15" s="33">
        <v>9500.8809999999994</v>
      </c>
      <c r="AE15" s="33">
        <v>11630.076499999999</v>
      </c>
      <c r="AF15" s="33">
        <v>4805</v>
      </c>
      <c r="AG15" s="33">
        <v>4420</v>
      </c>
      <c r="AH15" s="33">
        <v>4219.6548162172703</v>
      </c>
      <c r="AI15" s="33">
        <v>4885.1544628607135</v>
      </c>
      <c r="AJ15" s="33">
        <v>6422.1008576415243</v>
      </c>
      <c r="AK15" s="14"/>
      <c r="AL15" s="15"/>
      <c r="AM15" s="15"/>
      <c r="AN15" s="15"/>
    </row>
    <row r="16" spans="2:40">
      <c r="B16" s="32" t="s">
        <v>7</v>
      </c>
      <c r="C16" s="33">
        <v>88155</v>
      </c>
      <c r="D16" s="33">
        <v>82742</v>
      </c>
      <c r="E16" s="33">
        <v>80934.235499999995</v>
      </c>
      <c r="F16" s="33">
        <v>79125.890999999989</v>
      </c>
      <c r="G16" s="33">
        <v>80698.476999999999</v>
      </c>
      <c r="H16" s="33">
        <v>32030</v>
      </c>
      <c r="I16" s="33">
        <v>37509</v>
      </c>
      <c r="J16" s="33">
        <v>25833.475220294058</v>
      </c>
      <c r="K16" s="33">
        <v>38383.204032051595</v>
      </c>
      <c r="L16" s="33">
        <v>37692.477576398873</v>
      </c>
      <c r="M16" s="20"/>
      <c r="N16" s="32" t="s">
        <v>7</v>
      </c>
      <c r="O16" s="33">
        <v>5427</v>
      </c>
      <c r="P16" s="33">
        <v>5980</v>
      </c>
      <c r="Q16" s="33">
        <v>6459.3029999999999</v>
      </c>
      <c r="R16" s="33">
        <v>7523.884</v>
      </c>
      <c r="S16" s="33">
        <v>10070.953</v>
      </c>
      <c r="T16" s="33">
        <v>3436</v>
      </c>
      <c r="U16" s="33">
        <v>3491</v>
      </c>
      <c r="V16" s="33">
        <v>2995.1778184217824</v>
      </c>
      <c r="W16" s="33">
        <v>2113.979301868309</v>
      </c>
      <c r="X16" s="33">
        <v>5377.1901424692833</v>
      </c>
      <c r="Y16" s="21"/>
      <c r="Z16" s="32" t="s">
        <v>7</v>
      </c>
      <c r="AA16" s="33">
        <v>21473</v>
      </c>
      <c r="AB16" s="33">
        <v>21024.75</v>
      </c>
      <c r="AC16" s="33">
        <v>20521.615000000002</v>
      </c>
      <c r="AD16" s="33">
        <v>26511.658500000001</v>
      </c>
      <c r="AE16" s="33">
        <v>35066.305999999997</v>
      </c>
      <c r="AF16" s="33">
        <v>13021</v>
      </c>
      <c r="AG16" s="33">
        <v>12908</v>
      </c>
      <c r="AH16" s="33">
        <v>13325.938304446554</v>
      </c>
      <c r="AI16" s="33">
        <v>16788.585823627978</v>
      </c>
      <c r="AJ16" s="33">
        <v>21056.986046339232</v>
      </c>
      <c r="AK16" s="14"/>
      <c r="AL16" s="112" t="s">
        <v>67</v>
      </c>
      <c r="AM16" s="15"/>
      <c r="AN16" s="15"/>
    </row>
    <row r="17" spans="2:40">
      <c r="B17" s="32" t="s">
        <v>17</v>
      </c>
      <c r="C17" s="33">
        <v>16098</v>
      </c>
      <c r="D17" s="33">
        <v>15468</v>
      </c>
      <c r="E17" s="33">
        <v>14872.413500000001</v>
      </c>
      <c r="F17" s="33">
        <v>14488.606499999998</v>
      </c>
      <c r="G17" s="33">
        <v>14165.936</v>
      </c>
      <c r="H17" s="33">
        <v>7204</v>
      </c>
      <c r="I17" s="33">
        <v>8185</v>
      </c>
      <c r="J17" s="33">
        <v>4606.7977240928622</v>
      </c>
      <c r="K17" s="33">
        <v>3831.8736819555115</v>
      </c>
      <c r="L17" s="33">
        <v>15089.974066092958</v>
      </c>
      <c r="M17" s="20"/>
      <c r="N17" s="32" t="s">
        <v>17</v>
      </c>
      <c r="O17" s="33">
        <v>1026</v>
      </c>
      <c r="P17" s="33">
        <v>1178</v>
      </c>
      <c r="Q17" s="33">
        <v>1153.1980000000001</v>
      </c>
      <c r="R17" s="33">
        <v>1234.269</v>
      </c>
      <c r="S17" s="33">
        <v>1491.076</v>
      </c>
      <c r="T17" s="33">
        <v>559</v>
      </c>
      <c r="U17" s="33">
        <v>531</v>
      </c>
      <c r="V17" s="33">
        <v>336.6190872915202</v>
      </c>
      <c r="W17" s="33">
        <v>240.3822064986324</v>
      </c>
      <c r="X17" s="33">
        <v>611.01755028288414</v>
      </c>
      <c r="Y17" s="21"/>
      <c r="Z17" s="32" t="s">
        <v>17</v>
      </c>
      <c r="AA17" s="33">
        <v>3197</v>
      </c>
      <c r="AB17" s="33">
        <v>2941.05</v>
      </c>
      <c r="AC17" s="33">
        <v>2564.683</v>
      </c>
      <c r="AD17" s="33">
        <v>2974.3975</v>
      </c>
      <c r="AE17" s="33">
        <v>3391.2494999999999</v>
      </c>
      <c r="AF17" s="33">
        <v>1701</v>
      </c>
      <c r="AG17" s="33">
        <v>1679</v>
      </c>
      <c r="AH17" s="33">
        <v>1378.5779609240994</v>
      </c>
      <c r="AI17" s="33">
        <v>1992.8320417672176</v>
      </c>
      <c r="AJ17" s="33">
        <v>1973.2431221993106</v>
      </c>
      <c r="AK17" s="14"/>
      <c r="AL17" s="15"/>
      <c r="AM17" s="15"/>
      <c r="AN17" s="15"/>
    </row>
    <row r="18" spans="2:40">
      <c r="B18" s="32" t="s">
        <v>9</v>
      </c>
      <c r="C18" s="33">
        <v>51095</v>
      </c>
      <c r="D18" s="33">
        <v>49078</v>
      </c>
      <c r="E18" s="33">
        <v>47394.192999999999</v>
      </c>
      <c r="F18" s="33">
        <v>45912.949500000002</v>
      </c>
      <c r="G18" s="33">
        <v>44563.535000000003</v>
      </c>
      <c r="H18" s="33">
        <v>20790</v>
      </c>
      <c r="I18" s="33">
        <v>17632</v>
      </c>
      <c r="J18" s="33">
        <v>14911.065776437406</v>
      </c>
      <c r="K18" s="33">
        <v>13343.118140444934</v>
      </c>
      <c r="L18" s="33">
        <v>15854.815971594773</v>
      </c>
      <c r="M18" s="20"/>
      <c r="N18" s="32" t="s">
        <v>9</v>
      </c>
      <c r="O18" s="33">
        <v>4079</v>
      </c>
      <c r="P18" s="33">
        <v>4169</v>
      </c>
      <c r="Q18" s="33">
        <v>4254.6930000000002</v>
      </c>
      <c r="R18" s="33">
        <v>4619.8079999999991</v>
      </c>
      <c r="S18" s="33">
        <v>5738.5720000000001</v>
      </c>
      <c r="T18" s="33">
        <v>1851</v>
      </c>
      <c r="U18" s="33">
        <v>2179</v>
      </c>
      <c r="V18" s="33">
        <v>1308.1845339728313</v>
      </c>
      <c r="W18" s="33">
        <v>1107.8175158208683</v>
      </c>
      <c r="X18" s="33">
        <v>3358.5900463756834</v>
      </c>
      <c r="Y18" s="21"/>
      <c r="Z18" s="32" t="s">
        <v>9</v>
      </c>
      <c r="AA18" s="33">
        <v>13394</v>
      </c>
      <c r="AB18" s="33">
        <v>11993.1</v>
      </c>
      <c r="AC18" s="33">
        <v>11494.4755</v>
      </c>
      <c r="AD18" s="33">
        <v>13392.790499999999</v>
      </c>
      <c r="AE18" s="33">
        <v>16229.817999999999</v>
      </c>
      <c r="AF18" s="33">
        <v>7105</v>
      </c>
      <c r="AG18" s="33">
        <v>6535</v>
      </c>
      <c r="AH18" s="33">
        <v>6312.7366660356502</v>
      </c>
      <c r="AI18" s="33">
        <v>7845.3736989979698</v>
      </c>
      <c r="AJ18" s="33">
        <v>9398.640610931101</v>
      </c>
      <c r="AK18" s="14"/>
      <c r="AL18" s="15"/>
      <c r="AM18" s="15"/>
      <c r="AN18" s="15"/>
    </row>
    <row r="19" spans="2:40">
      <c r="B19" s="32" t="s">
        <v>16</v>
      </c>
      <c r="C19" s="33">
        <v>55072</v>
      </c>
      <c r="D19" s="33">
        <v>52493</v>
      </c>
      <c r="E19" s="33">
        <v>50936.174000000006</v>
      </c>
      <c r="F19" s="33">
        <v>50456.65</v>
      </c>
      <c r="G19" s="33">
        <v>50055.546999999999</v>
      </c>
      <c r="H19" s="33">
        <v>31108</v>
      </c>
      <c r="I19" s="33">
        <v>33908</v>
      </c>
      <c r="J19" s="33">
        <v>20810.749132569355</v>
      </c>
      <c r="K19" s="33">
        <v>21832.391326590114</v>
      </c>
      <c r="L19" s="33">
        <v>14431.04358553963</v>
      </c>
      <c r="M19" s="20"/>
      <c r="N19" s="32" t="s">
        <v>16</v>
      </c>
      <c r="O19" s="33">
        <v>3892</v>
      </c>
      <c r="P19" s="33">
        <v>3930</v>
      </c>
      <c r="Q19" s="33">
        <v>3971.3180000000002</v>
      </c>
      <c r="R19" s="33">
        <v>4217.49</v>
      </c>
      <c r="S19" s="33">
        <v>5611.4414999999999</v>
      </c>
      <c r="T19" s="33">
        <v>1681</v>
      </c>
      <c r="U19" s="33">
        <v>1918</v>
      </c>
      <c r="V19" s="33">
        <v>1224.160089271156</v>
      </c>
      <c r="W19" s="33">
        <v>1665.961726275262</v>
      </c>
      <c r="X19" s="33">
        <v>2399.6337412206003</v>
      </c>
      <c r="Y19" s="21"/>
      <c r="Z19" s="32" t="s">
        <v>16</v>
      </c>
      <c r="AA19" s="33">
        <v>11328</v>
      </c>
      <c r="AB19" s="33">
        <v>10046.4</v>
      </c>
      <c r="AC19" s="33">
        <v>9151.5805</v>
      </c>
      <c r="AD19" s="33">
        <v>10625.3385</v>
      </c>
      <c r="AE19" s="33">
        <v>13517.791999999999</v>
      </c>
      <c r="AF19" s="33">
        <v>5953</v>
      </c>
      <c r="AG19" s="33">
        <v>5277</v>
      </c>
      <c r="AH19" s="33">
        <v>4892.4665730673332</v>
      </c>
      <c r="AI19" s="33">
        <v>5648.1075547145383</v>
      </c>
      <c r="AJ19" s="33">
        <v>7786.7284995243008</v>
      </c>
      <c r="AK19" s="14"/>
      <c r="AL19" s="14"/>
      <c r="AM19" s="14"/>
      <c r="AN19" s="14"/>
    </row>
    <row r="20" spans="2:40">
      <c r="B20" s="32" t="s">
        <v>5</v>
      </c>
      <c r="C20" s="33">
        <v>223844</v>
      </c>
      <c r="D20" s="33">
        <v>209398</v>
      </c>
      <c r="E20" s="33">
        <v>196604.3095</v>
      </c>
      <c r="F20" s="33">
        <v>189845.54300000003</v>
      </c>
      <c r="G20" s="33">
        <v>183335.503</v>
      </c>
      <c r="H20" s="33">
        <v>103137</v>
      </c>
      <c r="I20" s="33">
        <v>117834</v>
      </c>
      <c r="J20" s="33">
        <v>106955.85899824416</v>
      </c>
      <c r="K20" s="33">
        <v>95661.153174500781</v>
      </c>
      <c r="L20" s="33">
        <v>87693.542053803933</v>
      </c>
      <c r="M20" s="20"/>
      <c r="N20" s="32" t="s">
        <v>5</v>
      </c>
      <c r="O20" s="33">
        <v>9088</v>
      </c>
      <c r="P20" s="33">
        <v>11138</v>
      </c>
      <c r="Q20" s="33">
        <v>11019.427</v>
      </c>
      <c r="R20" s="33">
        <v>12009.123</v>
      </c>
      <c r="S20" s="33">
        <v>15710.674999999999</v>
      </c>
      <c r="T20" s="33">
        <v>10197</v>
      </c>
      <c r="U20" s="33">
        <v>6278</v>
      </c>
      <c r="V20" s="33">
        <v>3528.4180462727672</v>
      </c>
      <c r="W20" s="33">
        <v>31430.980061049606</v>
      </c>
      <c r="X20" s="33">
        <v>10048.580134328298</v>
      </c>
      <c r="Y20" s="21"/>
      <c r="Z20" s="32" t="s">
        <v>5</v>
      </c>
      <c r="AA20" s="33">
        <v>38185</v>
      </c>
      <c r="AB20" s="33">
        <v>34433.599999999999</v>
      </c>
      <c r="AC20" s="33">
        <v>31157.670999999998</v>
      </c>
      <c r="AD20" s="33">
        <v>36662.618499999997</v>
      </c>
      <c r="AE20" s="33">
        <v>44806.851999999999</v>
      </c>
      <c r="AF20" s="33">
        <v>22896</v>
      </c>
      <c r="AG20" s="33">
        <v>20171</v>
      </c>
      <c r="AH20" s="33">
        <v>18775.621003699045</v>
      </c>
      <c r="AI20" s="33">
        <v>22758.30045842662</v>
      </c>
      <c r="AJ20" s="33">
        <v>28756.142128299885</v>
      </c>
      <c r="AK20" s="14"/>
      <c r="AL20" s="14"/>
      <c r="AM20" s="14"/>
      <c r="AN20" s="14"/>
    </row>
    <row r="21" spans="2:40">
      <c r="B21" s="32" t="s">
        <v>12</v>
      </c>
      <c r="C21" s="33">
        <v>39592</v>
      </c>
      <c r="D21" s="33">
        <v>38537</v>
      </c>
      <c r="E21" s="33">
        <v>37273.714</v>
      </c>
      <c r="F21" s="33">
        <v>38070.150999999998</v>
      </c>
      <c r="G21" s="33">
        <v>37889.457000000002</v>
      </c>
      <c r="H21" s="33">
        <v>16453</v>
      </c>
      <c r="I21" s="33">
        <v>24747</v>
      </c>
      <c r="J21" s="33">
        <v>11526.382923227877</v>
      </c>
      <c r="K21" s="33">
        <v>9993.8623175409029</v>
      </c>
      <c r="L21" s="33">
        <v>11066.979062300223</v>
      </c>
      <c r="M21" s="20"/>
      <c r="N21" s="32" t="s">
        <v>12</v>
      </c>
      <c r="O21" s="33">
        <v>2419</v>
      </c>
      <c r="P21" s="33">
        <v>2789</v>
      </c>
      <c r="Q21" s="33">
        <v>2716.194</v>
      </c>
      <c r="R21" s="33">
        <v>3102.9539999999997</v>
      </c>
      <c r="S21" s="33">
        <v>4047.1235000000001</v>
      </c>
      <c r="T21" s="33">
        <v>1188</v>
      </c>
      <c r="U21" s="33">
        <v>1444</v>
      </c>
      <c r="V21" s="33">
        <v>1014.7576394923567</v>
      </c>
      <c r="W21" s="33">
        <v>1013.8083188497426</v>
      </c>
      <c r="X21" s="33">
        <v>2022.6007606844921</v>
      </c>
      <c r="Y21" s="21"/>
      <c r="Z21" s="32" t="s">
        <v>12</v>
      </c>
      <c r="AA21" s="33">
        <v>8370</v>
      </c>
      <c r="AB21" s="33">
        <v>8545.85</v>
      </c>
      <c r="AC21" s="33">
        <v>8335.1764999999996</v>
      </c>
      <c r="AD21" s="33">
        <v>10610.254499999999</v>
      </c>
      <c r="AE21" s="33">
        <v>13167.6805</v>
      </c>
      <c r="AF21" s="33">
        <v>4654</v>
      </c>
      <c r="AG21" s="33">
        <v>5400</v>
      </c>
      <c r="AH21" s="33">
        <v>4710.6400463405589</v>
      </c>
      <c r="AI21" s="33">
        <v>6106.648871685722</v>
      </c>
      <c r="AJ21" s="33">
        <v>8213.8094833721698</v>
      </c>
    </row>
    <row r="22" spans="2:40">
      <c r="B22" s="32" t="s">
        <v>11</v>
      </c>
      <c r="C22" s="33">
        <v>54731</v>
      </c>
      <c r="D22" s="33">
        <v>52644</v>
      </c>
      <c r="E22" s="33">
        <v>51732.251000000004</v>
      </c>
      <c r="F22" s="33">
        <v>51314.477500000008</v>
      </c>
      <c r="G22" s="33">
        <v>50745.327499999999</v>
      </c>
      <c r="H22" s="33">
        <v>18728</v>
      </c>
      <c r="I22" s="33">
        <v>17896</v>
      </c>
      <c r="J22" s="33">
        <v>18787.365826483932</v>
      </c>
      <c r="K22" s="33">
        <v>19494.71179639153</v>
      </c>
      <c r="L22" s="33">
        <v>19292.252472397508</v>
      </c>
      <c r="M22" s="20"/>
      <c r="N22" s="32" t="s">
        <v>11</v>
      </c>
      <c r="O22" s="33">
        <v>4660</v>
      </c>
      <c r="P22" s="33">
        <v>5210</v>
      </c>
      <c r="Q22" s="33">
        <v>5309.6679999999997</v>
      </c>
      <c r="R22" s="33">
        <v>5877.7780000000002</v>
      </c>
      <c r="S22" s="33">
        <v>7283.7254999999996</v>
      </c>
      <c r="T22" s="33">
        <v>2152</v>
      </c>
      <c r="U22" s="33">
        <v>2442</v>
      </c>
      <c r="V22" s="33">
        <v>2706.7521092778061</v>
      </c>
      <c r="W22" s="33">
        <v>1231.8180624483894</v>
      </c>
      <c r="X22" s="33">
        <v>3711.0109549434046</v>
      </c>
      <c r="Y22" s="21"/>
      <c r="Z22" s="32" t="s">
        <v>11</v>
      </c>
      <c r="AA22" s="33">
        <v>15868</v>
      </c>
      <c r="AB22" s="33">
        <v>15013.05</v>
      </c>
      <c r="AC22" s="33">
        <v>14197.513000000001</v>
      </c>
      <c r="AD22" s="33">
        <v>17248.659</v>
      </c>
      <c r="AE22" s="33">
        <v>23133.557499999999</v>
      </c>
      <c r="AF22" s="33">
        <v>8743</v>
      </c>
      <c r="AG22" s="33">
        <v>8063</v>
      </c>
      <c r="AH22" s="33">
        <v>7670.1775210173664</v>
      </c>
      <c r="AI22" s="33">
        <v>10146.718904761605</v>
      </c>
      <c r="AJ22" s="33">
        <v>14145.052228684748</v>
      </c>
    </row>
    <row r="23" spans="2:40">
      <c r="B23" s="32" t="s">
        <v>3</v>
      </c>
      <c r="C23" s="33">
        <v>135577</v>
      </c>
      <c r="D23" s="33">
        <v>131132</v>
      </c>
      <c r="E23" s="33">
        <v>120709.826</v>
      </c>
      <c r="F23" s="33">
        <v>117311.799</v>
      </c>
      <c r="G23" s="33">
        <v>122841.579</v>
      </c>
      <c r="H23" s="33">
        <v>63951</v>
      </c>
      <c r="I23" s="33">
        <v>66457</v>
      </c>
      <c r="J23" s="33">
        <v>51026.104316427969</v>
      </c>
      <c r="K23" s="33">
        <v>59212.977477948603</v>
      </c>
      <c r="L23" s="33">
        <v>65600.790406631466</v>
      </c>
      <c r="M23" s="20"/>
      <c r="N23" s="32" t="s">
        <v>3</v>
      </c>
      <c r="O23" s="33">
        <v>9205</v>
      </c>
      <c r="P23" s="33">
        <v>9834</v>
      </c>
      <c r="Q23" s="33">
        <v>9770.6049999999996</v>
      </c>
      <c r="R23" s="33">
        <v>11073.779</v>
      </c>
      <c r="S23" s="33">
        <v>14365.1005</v>
      </c>
      <c r="T23" s="33">
        <v>4808</v>
      </c>
      <c r="U23" s="33">
        <v>5325</v>
      </c>
      <c r="V23" s="33">
        <v>3553.6315793255289</v>
      </c>
      <c r="W23" s="33">
        <v>2826.4239553235107</v>
      </c>
      <c r="X23" s="33">
        <v>6665.159262520825</v>
      </c>
      <c r="Y23" s="21"/>
      <c r="Z23" s="32" t="s">
        <v>3</v>
      </c>
      <c r="AA23" s="33">
        <v>34139</v>
      </c>
      <c r="AB23" s="33">
        <v>31049</v>
      </c>
      <c r="AC23" s="33">
        <v>27185.901000000002</v>
      </c>
      <c r="AD23" s="33">
        <v>31124.3485</v>
      </c>
      <c r="AE23" s="33">
        <v>38396.036</v>
      </c>
      <c r="AF23" s="33">
        <v>20847</v>
      </c>
      <c r="AG23" s="33">
        <v>19383</v>
      </c>
      <c r="AH23" s="33">
        <v>16657.998620623377</v>
      </c>
      <c r="AI23" s="33">
        <v>19279.636367748295</v>
      </c>
      <c r="AJ23" s="33">
        <v>25615.614505846395</v>
      </c>
    </row>
    <row r="24" spans="2:40">
      <c r="B24" s="32" t="s">
        <v>13</v>
      </c>
      <c r="C24" s="33">
        <v>61620</v>
      </c>
      <c r="D24" s="33">
        <v>57606</v>
      </c>
      <c r="E24" s="33">
        <v>54147.400499999996</v>
      </c>
      <c r="F24" s="33">
        <v>53428.737500000003</v>
      </c>
      <c r="G24" s="33">
        <v>52893.766000000003</v>
      </c>
      <c r="H24" s="33">
        <v>26219</v>
      </c>
      <c r="I24" s="33">
        <v>65000</v>
      </c>
      <c r="J24" s="33">
        <v>36538.043808292954</v>
      </c>
      <c r="K24" s="33">
        <v>27160.737740777593</v>
      </c>
      <c r="L24" s="33">
        <v>32500.516126041668</v>
      </c>
      <c r="M24" s="20"/>
      <c r="N24" s="32" t="s">
        <v>13</v>
      </c>
      <c r="O24" s="33">
        <v>2907</v>
      </c>
      <c r="P24" s="33">
        <v>3402</v>
      </c>
      <c r="Q24" s="33">
        <v>3429.57</v>
      </c>
      <c r="R24" s="33">
        <v>3944.6330000000003</v>
      </c>
      <c r="S24" s="33">
        <v>5228.0825000000004</v>
      </c>
      <c r="T24" s="33">
        <v>1521</v>
      </c>
      <c r="U24" s="33">
        <v>2030</v>
      </c>
      <c r="V24" s="33">
        <v>1331.8454745993702</v>
      </c>
      <c r="W24" s="33">
        <v>1159.8112910029647</v>
      </c>
      <c r="X24" s="33">
        <v>3767.0852704664371</v>
      </c>
      <c r="Y24" s="21"/>
      <c r="Z24" s="32" t="s">
        <v>13</v>
      </c>
      <c r="AA24" s="33">
        <v>12711</v>
      </c>
      <c r="AB24" s="33">
        <v>11759.9</v>
      </c>
      <c r="AC24" s="33">
        <v>10734.93</v>
      </c>
      <c r="AD24" s="33">
        <v>12607.339</v>
      </c>
      <c r="AE24" s="33">
        <v>16256.128000000001</v>
      </c>
      <c r="AF24" s="33">
        <v>7350</v>
      </c>
      <c r="AG24" s="33">
        <v>7083</v>
      </c>
      <c r="AH24" s="33">
        <v>5991.1372592588014</v>
      </c>
      <c r="AI24" s="33">
        <v>7634.9306498245514</v>
      </c>
      <c r="AJ24" s="33">
        <v>9752.490389202605</v>
      </c>
    </row>
    <row r="25" spans="2:40">
      <c r="B25" s="32" t="s">
        <v>18</v>
      </c>
      <c r="C25" s="33">
        <v>14561</v>
      </c>
      <c r="D25" s="33">
        <v>14129</v>
      </c>
      <c r="E25" s="33">
        <v>13885.429</v>
      </c>
      <c r="F25" s="33">
        <v>13280.200500000001</v>
      </c>
      <c r="G25" s="33">
        <v>12803.4925</v>
      </c>
      <c r="H25" s="33">
        <v>14065</v>
      </c>
      <c r="I25" s="33">
        <v>5105</v>
      </c>
      <c r="J25" s="33">
        <v>4279.6546083748472</v>
      </c>
      <c r="K25" s="33">
        <v>5402.5988933353228</v>
      </c>
      <c r="L25" s="33">
        <v>2939.3851923372463</v>
      </c>
      <c r="M25" s="20"/>
      <c r="N25" s="32" t="s">
        <v>18</v>
      </c>
      <c r="O25" s="33">
        <v>788</v>
      </c>
      <c r="P25" s="33">
        <v>885</v>
      </c>
      <c r="Q25" s="33">
        <v>897.87800000000004</v>
      </c>
      <c r="R25" s="33">
        <v>986.07799999999997</v>
      </c>
      <c r="S25" s="33">
        <v>1240.6255000000001</v>
      </c>
      <c r="T25" s="33">
        <v>335</v>
      </c>
      <c r="U25" s="33">
        <v>406</v>
      </c>
      <c r="V25" s="33">
        <v>384.76108832347171</v>
      </c>
      <c r="W25" s="33">
        <v>230.72016465255646</v>
      </c>
      <c r="X25" s="33">
        <v>755.05604108141517</v>
      </c>
      <c r="Y25" s="21"/>
      <c r="Z25" s="32" t="s">
        <v>18</v>
      </c>
      <c r="AA25" s="33">
        <v>2955</v>
      </c>
      <c r="AB25" s="33">
        <v>2696</v>
      </c>
      <c r="AC25" s="33">
        <v>2620.9899999999998</v>
      </c>
      <c r="AD25" s="33">
        <v>2861.76</v>
      </c>
      <c r="AE25" s="33">
        <v>3459.3274999999999</v>
      </c>
      <c r="AF25" s="33">
        <v>1669</v>
      </c>
      <c r="AG25" s="33">
        <v>1583</v>
      </c>
      <c r="AH25" s="33">
        <v>1518.7359454684799</v>
      </c>
      <c r="AI25" s="33">
        <v>1609.0961112516882</v>
      </c>
      <c r="AJ25" s="33">
        <v>2091.5775921148597</v>
      </c>
    </row>
    <row r="26" spans="2:40">
      <c r="B26" s="32" t="s">
        <v>10</v>
      </c>
      <c r="C26" s="33">
        <v>47983</v>
      </c>
      <c r="D26" s="33">
        <v>45486</v>
      </c>
      <c r="E26" s="33">
        <v>44499.802000000003</v>
      </c>
      <c r="F26" s="33">
        <v>41352.483</v>
      </c>
      <c r="G26" s="33">
        <v>39699.506500000003</v>
      </c>
      <c r="H26" s="33">
        <v>15320</v>
      </c>
      <c r="I26" s="33">
        <v>14948</v>
      </c>
      <c r="J26" s="33">
        <v>25729.757576257831</v>
      </c>
      <c r="K26" s="33">
        <v>14520.252921547202</v>
      </c>
      <c r="L26" s="33">
        <v>13794.041106567596</v>
      </c>
      <c r="M26" s="20"/>
      <c r="N26" s="32" t="s">
        <v>10</v>
      </c>
      <c r="O26" s="33">
        <v>2877</v>
      </c>
      <c r="P26" s="33">
        <v>3047</v>
      </c>
      <c r="Q26" s="33">
        <v>3061.768</v>
      </c>
      <c r="R26" s="33">
        <v>3221.58</v>
      </c>
      <c r="S26" s="33">
        <v>3982.0554999999999</v>
      </c>
      <c r="T26" s="33">
        <v>1356</v>
      </c>
      <c r="U26" s="33">
        <v>1669</v>
      </c>
      <c r="V26" s="33">
        <v>1025.7163101203289</v>
      </c>
      <c r="W26" s="33">
        <v>670.86886437779231</v>
      </c>
      <c r="X26" s="33">
        <v>1835.7149705369527</v>
      </c>
      <c r="Y26" s="21"/>
      <c r="Z26" s="32" t="s">
        <v>10</v>
      </c>
      <c r="AA26" s="33">
        <v>8350</v>
      </c>
      <c r="AB26" s="33">
        <v>7191.65</v>
      </c>
      <c r="AC26" s="33">
        <v>6479.57</v>
      </c>
      <c r="AD26" s="33">
        <v>6859.2179999999998</v>
      </c>
      <c r="AE26" s="33">
        <v>7889.2344999999996</v>
      </c>
      <c r="AF26" s="33">
        <v>4524</v>
      </c>
      <c r="AG26" s="33">
        <v>4012</v>
      </c>
      <c r="AH26" s="33">
        <v>3766.1196712353926</v>
      </c>
      <c r="AI26" s="33">
        <v>3857.4788278753158</v>
      </c>
      <c r="AJ26" s="33">
        <v>4778.7536851796167</v>
      </c>
    </row>
    <row r="27" spans="2:40">
      <c r="B27" s="32" t="s">
        <v>20</v>
      </c>
      <c r="C27" s="33">
        <v>8560</v>
      </c>
      <c r="D27" s="33">
        <v>8334</v>
      </c>
      <c r="E27" s="33">
        <v>8050.8570000000009</v>
      </c>
      <c r="F27" s="33">
        <v>7810.8424999999997</v>
      </c>
      <c r="G27" s="33">
        <v>7676.8909999999996</v>
      </c>
      <c r="H27" s="33">
        <v>3517</v>
      </c>
      <c r="I27" s="33">
        <v>2288</v>
      </c>
      <c r="J27" s="33">
        <v>2587.7431926388649</v>
      </c>
      <c r="K27" s="33">
        <v>1371.3339825349115</v>
      </c>
      <c r="L27" s="33">
        <v>3297.4824343675459</v>
      </c>
      <c r="M27" s="20"/>
      <c r="N27" s="32" t="s">
        <v>20</v>
      </c>
      <c r="O27" s="33">
        <v>601</v>
      </c>
      <c r="P27" s="33">
        <v>641</v>
      </c>
      <c r="Q27" s="33">
        <v>627.96900000000005</v>
      </c>
      <c r="R27" s="33">
        <v>640.19100000000003</v>
      </c>
      <c r="S27" s="33">
        <v>800.08550000000002</v>
      </c>
      <c r="T27" s="33">
        <v>250</v>
      </c>
      <c r="U27" s="33">
        <v>284</v>
      </c>
      <c r="V27" s="33">
        <v>305.47780733244224</v>
      </c>
      <c r="W27" s="33">
        <v>139.11438576838688</v>
      </c>
      <c r="X27" s="33">
        <v>334.31053285115615</v>
      </c>
      <c r="Y27" s="21"/>
      <c r="Z27" s="32" t="s">
        <v>20</v>
      </c>
      <c r="AA27" s="33">
        <v>1919</v>
      </c>
      <c r="AB27" s="33">
        <v>1708.15</v>
      </c>
      <c r="AC27" s="33">
        <v>1623.2339999999999</v>
      </c>
      <c r="AD27" s="33">
        <v>1865.4159999999999</v>
      </c>
      <c r="AE27" s="33">
        <v>2286.1374999999998</v>
      </c>
      <c r="AF27" s="33">
        <v>953</v>
      </c>
      <c r="AG27" s="33">
        <v>843</v>
      </c>
      <c r="AH27" s="33">
        <v>963.82513853023841</v>
      </c>
      <c r="AI27" s="33">
        <v>1016.7139030977285</v>
      </c>
      <c r="AJ27" s="33">
        <v>1294.8696799586955</v>
      </c>
    </row>
    <row r="28" spans="2:40">
      <c r="B28" s="32" t="s">
        <v>4</v>
      </c>
      <c r="C28" s="33">
        <v>192904</v>
      </c>
      <c r="D28" s="33">
        <v>182393</v>
      </c>
      <c r="E28" s="33">
        <v>173619.78650000002</v>
      </c>
      <c r="F28" s="33">
        <v>167789.9425</v>
      </c>
      <c r="G28" s="33">
        <v>165595.755</v>
      </c>
      <c r="H28" s="33">
        <v>63097</v>
      </c>
      <c r="I28" s="33">
        <v>71246</v>
      </c>
      <c r="J28" s="33">
        <v>57647.351035582316</v>
      </c>
      <c r="K28" s="33">
        <v>63258.495819658827</v>
      </c>
      <c r="L28" s="33">
        <v>114414.99374041363</v>
      </c>
      <c r="M28" s="20"/>
      <c r="N28" s="32" t="s">
        <v>4</v>
      </c>
      <c r="O28" s="33">
        <v>10321</v>
      </c>
      <c r="P28" s="33">
        <v>11411</v>
      </c>
      <c r="Q28" s="33">
        <v>11194.108</v>
      </c>
      <c r="R28" s="33">
        <v>12160.487000000001</v>
      </c>
      <c r="S28" s="33">
        <v>15805.661</v>
      </c>
      <c r="T28" s="33">
        <v>5644</v>
      </c>
      <c r="U28" s="33">
        <v>5650</v>
      </c>
      <c r="V28" s="33">
        <v>3704.6503445035551</v>
      </c>
      <c r="W28" s="33">
        <v>3188.4998372701698</v>
      </c>
      <c r="X28" s="33">
        <v>7984.4191617721026</v>
      </c>
      <c r="Y28" s="21"/>
      <c r="Z28" s="32" t="s">
        <v>4</v>
      </c>
      <c r="AA28" s="33">
        <v>36163</v>
      </c>
      <c r="AB28" s="33">
        <v>34353.4</v>
      </c>
      <c r="AC28" s="33">
        <v>31980.396499999999</v>
      </c>
      <c r="AD28" s="33">
        <v>36196.370000000003</v>
      </c>
      <c r="AE28" s="33">
        <v>44302.063999999998</v>
      </c>
      <c r="AF28" s="33">
        <v>19677</v>
      </c>
      <c r="AG28" s="33">
        <v>18606</v>
      </c>
      <c r="AH28" s="33">
        <v>17257.835548670399</v>
      </c>
      <c r="AI28" s="33">
        <v>21174.682256307988</v>
      </c>
      <c r="AJ28" s="33">
        <v>26634.275338290267</v>
      </c>
    </row>
    <row r="29" spans="2:40">
      <c r="B29" s="32" t="s">
        <v>19</v>
      </c>
      <c r="C29" s="33"/>
      <c r="D29" s="33"/>
      <c r="E29" s="33">
        <v>1735.7425000000001</v>
      </c>
      <c r="F29" s="33">
        <v>1741.6895</v>
      </c>
      <c r="G29" s="33">
        <v>1637.778</v>
      </c>
      <c r="H29" s="33"/>
      <c r="I29" s="33"/>
      <c r="J29" s="33">
        <v>850.70198502190146</v>
      </c>
      <c r="K29" s="33">
        <v>832.37013755796238</v>
      </c>
      <c r="L29" s="33">
        <v>658.5244883233313</v>
      </c>
      <c r="M29" s="20"/>
      <c r="N29" s="32" t="s">
        <v>19</v>
      </c>
      <c r="O29" s="33"/>
      <c r="P29" s="33"/>
      <c r="Q29" s="33">
        <v>102.666</v>
      </c>
      <c r="R29" s="33">
        <v>124.76</v>
      </c>
      <c r="S29" s="33">
        <v>170.0025</v>
      </c>
      <c r="T29" s="33"/>
      <c r="U29" s="33"/>
      <c r="V29" s="33">
        <v>101.18068305403358</v>
      </c>
      <c r="W29" s="33">
        <v>27.337875872297825</v>
      </c>
      <c r="X29" s="33">
        <v>72.880156133425473</v>
      </c>
      <c r="Y29" s="21"/>
      <c r="Z29" s="32" t="s">
        <v>19</v>
      </c>
      <c r="AA29" s="33"/>
      <c r="AB29" s="33"/>
      <c r="AC29" s="33">
        <v>181.36449999999999</v>
      </c>
      <c r="AD29" s="33">
        <v>171.05500000000001</v>
      </c>
      <c r="AE29" s="33">
        <v>249.185</v>
      </c>
      <c r="AF29" s="33"/>
      <c r="AG29" s="33"/>
      <c r="AH29" s="33">
        <v>155.32729136618875</v>
      </c>
      <c r="AI29" s="33">
        <v>191.21896061620197</v>
      </c>
      <c r="AJ29" s="33">
        <v>245.89154590180644</v>
      </c>
    </row>
    <row r="30" spans="2:40" ht="15.75" thickBot="1">
      <c r="B30" s="34" t="s">
        <v>21</v>
      </c>
      <c r="C30" s="35"/>
      <c r="D30" s="35"/>
      <c r="E30" s="35">
        <v>2737.0934999999999</v>
      </c>
      <c r="F30" s="35">
        <v>2620.6990000000001</v>
      </c>
      <c r="G30" s="33">
        <v>2578.17</v>
      </c>
      <c r="H30" s="35"/>
      <c r="I30" s="35"/>
      <c r="J30" s="35">
        <v>1479.2010319396045</v>
      </c>
      <c r="K30" s="35">
        <v>1334.0075657677794</v>
      </c>
      <c r="L30" s="33">
        <v>1096.1551253452963</v>
      </c>
      <c r="M30" s="20"/>
      <c r="N30" s="34" t="s">
        <v>21</v>
      </c>
      <c r="O30" s="35"/>
      <c r="P30" s="35"/>
      <c r="Q30" s="35">
        <v>260.19799999999998</v>
      </c>
      <c r="R30" s="35">
        <v>252.53700000000003</v>
      </c>
      <c r="S30" s="33">
        <v>284.13549999999998</v>
      </c>
      <c r="T30" s="35"/>
      <c r="U30" s="35"/>
      <c r="V30" s="35">
        <v>175.23515767771266</v>
      </c>
      <c r="W30" s="35">
        <v>43.81336090775627</v>
      </c>
      <c r="X30" s="33">
        <v>121.31357010735078</v>
      </c>
      <c r="Y30" s="21"/>
      <c r="Z30" s="34" t="s">
        <v>21</v>
      </c>
      <c r="AA30" s="35"/>
      <c r="AB30" s="35"/>
      <c r="AC30" s="35">
        <v>500.76</v>
      </c>
      <c r="AD30" s="35">
        <v>392.19400000000002</v>
      </c>
      <c r="AE30" s="33">
        <v>561.64200000000005</v>
      </c>
      <c r="AF30" s="35"/>
      <c r="AG30" s="35"/>
      <c r="AH30" s="35">
        <v>269.0118466552596</v>
      </c>
      <c r="AI30" s="35">
        <v>306.45926453903019</v>
      </c>
      <c r="AJ30" s="33">
        <v>409.30183022594474</v>
      </c>
    </row>
    <row r="31" spans="2:40" ht="15.75" thickBot="1">
      <c r="B31" s="36" t="s">
        <v>34</v>
      </c>
      <c r="C31" s="37">
        <v>1510</v>
      </c>
      <c r="D31" s="37">
        <v>1902</v>
      </c>
      <c r="E31" s="37">
        <v>3854.1315</v>
      </c>
      <c r="F31" s="37">
        <v>5115.8894999999993</v>
      </c>
      <c r="G31" s="37">
        <v>5889.4674999999997</v>
      </c>
      <c r="H31" s="37">
        <v>727</v>
      </c>
      <c r="I31" s="37">
        <v>1147</v>
      </c>
      <c r="J31" s="37">
        <v>2029.7478312697081</v>
      </c>
      <c r="K31" s="37">
        <v>2522.8550404176999</v>
      </c>
      <c r="L31" s="45">
        <v>3024.109346665417</v>
      </c>
      <c r="M31" s="19"/>
      <c r="N31" s="36" t="s">
        <v>34</v>
      </c>
      <c r="O31" s="37">
        <v>786</v>
      </c>
      <c r="P31" s="37">
        <v>894</v>
      </c>
      <c r="Q31" s="37">
        <v>1587.8389999999999</v>
      </c>
      <c r="R31" s="37">
        <v>2509.7550000000001</v>
      </c>
      <c r="S31" s="37">
        <v>4128.6215000000002</v>
      </c>
      <c r="T31" s="37">
        <v>642</v>
      </c>
      <c r="U31" s="37">
        <v>734</v>
      </c>
      <c r="V31" s="37">
        <v>1011.1898628122826</v>
      </c>
      <c r="W31" s="37">
        <v>1031.9101608082908</v>
      </c>
      <c r="X31" s="45">
        <v>2957.9315921200241</v>
      </c>
      <c r="Y31" s="23"/>
      <c r="Z31" s="36" t="s">
        <v>34</v>
      </c>
      <c r="AA31" s="37">
        <v>510</v>
      </c>
      <c r="AB31" s="37">
        <v>519</v>
      </c>
      <c r="AC31" s="37">
        <v>1462.7494999999999</v>
      </c>
      <c r="AD31" s="37">
        <v>2817.5055000000002</v>
      </c>
      <c r="AE31" s="37">
        <v>7585.5754999999999</v>
      </c>
      <c r="AF31" s="37">
        <v>365</v>
      </c>
      <c r="AG31" s="37">
        <v>370</v>
      </c>
      <c r="AH31" s="37">
        <v>1003.9537746943888</v>
      </c>
      <c r="AI31" s="37">
        <v>1871.578249199508</v>
      </c>
      <c r="AJ31" s="45">
        <v>5398.4045642556694</v>
      </c>
    </row>
    <row r="32" spans="2:40">
      <c r="B32" s="15"/>
      <c r="C32" s="24"/>
      <c r="D32" s="24"/>
      <c r="E32" s="24"/>
      <c r="F32" s="24"/>
      <c r="G32" s="24"/>
      <c r="H32" s="24"/>
      <c r="I32" s="24"/>
      <c r="J32" s="24"/>
      <c r="K32" s="24"/>
      <c r="L32" s="24"/>
      <c r="M32" s="14"/>
      <c r="N32" s="15"/>
      <c r="O32" s="15"/>
      <c r="P32" s="15"/>
      <c r="Q32" s="15"/>
      <c r="R32" s="15"/>
      <c r="S32" s="15"/>
      <c r="T32" s="15"/>
      <c r="U32" s="15"/>
      <c r="V32" s="15"/>
      <c r="W32" s="15"/>
      <c r="X32" s="15"/>
      <c r="Y32" s="14"/>
      <c r="Z32" s="15"/>
      <c r="AA32" s="15"/>
      <c r="AB32" s="15"/>
      <c r="AC32" s="15"/>
      <c r="AD32" s="15"/>
      <c r="AE32" s="15"/>
      <c r="AF32" s="15"/>
      <c r="AG32" s="15"/>
      <c r="AH32" s="15"/>
      <c r="AI32" s="15"/>
      <c r="AJ32" s="15"/>
    </row>
    <row r="33" spans="2:36">
      <c r="B33" s="112"/>
      <c r="D33" s="15"/>
      <c r="E33" s="15"/>
      <c r="F33" s="15"/>
      <c r="G33" s="15"/>
      <c r="H33" s="15"/>
      <c r="I33" s="15"/>
      <c r="J33" s="15"/>
      <c r="K33" s="15"/>
      <c r="L33" s="15"/>
      <c r="M33" s="14"/>
      <c r="N33" s="112"/>
      <c r="O33" s="24"/>
      <c r="P33" s="24"/>
      <c r="Q33" s="24"/>
      <c r="R33" s="24"/>
      <c r="S33" s="24"/>
      <c r="T33" s="24"/>
      <c r="U33" s="24"/>
      <c r="V33" s="24"/>
      <c r="W33" s="24"/>
      <c r="X33" s="24"/>
      <c r="Y33" s="24"/>
      <c r="Z33" s="112"/>
      <c r="AA33" s="24"/>
      <c r="AB33" s="24"/>
      <c r="AC33" s="24"/>
      <c r="AD33" s="24"/>
      <c r="AE33" s="24"/>
      <c r="AF33" s="24"/>
      <c r="AG33" s="24"/>
      <c r="AH33" s="24"/>
      <c r="AI33" s="24"/>
      <c r="AJ33" s="24"/>
    </row>
    <row r="34" spans="2:36">
      <c r="B34" s="15"/>
      <c r="C34" s="15"/>
      <c r="D34" s="15"/>
      <c r="E34" s="15"/>
      <c r="F34" s="15"/>
      <c r="G34" s="15"/>
      <c r="H34" s="15"/>
      <c r="I34" s="15"/>
      <c r="J34" s="15"/>
      <c r="K34" s="15"/>
      <c r="L34" s="15"/>
      <c r="M34" s="14"/>
      <c r="N34" s="15"/>
      <c r="O34" s="15"/>
      <c r="P34" s="15"/>
      <c r="Q34" s="15"/>
      <c r="R34" s="15"/>
      <c r="S34" s="15"/>
      <c r="T34" s="15"/>
      <c r="U34" s="15"/>
      <c r="V34" s="15"/>
      <c r="W34" s="15"/>
      <c r="X34" s="15"/>
      <c r="Y34" s="14"/>
      <c r="Z34" s="15"/>
      <c r="AA34" s="15"/>
      <c r="AB34" s="15"/>
      <c r="AC34" s="15"/>
      <c r="AD34" s="15"/>
      <c r="AE34" s="15"/>
      <c r="AF34" s="15"/>
      <c r="AG34" s="15"/>
      <c r="AH34" s="15"/>
      <c r="AI34" s="15"/>
      <c r="AJ34" s="15"/>
    </row>
    <row r="35" spans="2:36">
      <c r="B35" s="15"/>
      <c r="C35" s="15"/>
      <c r="D35" s="15"/>
      <c r="E35" s="15"/>
      <c r="F35" s="15"/>
      <c r="G35" s="15"/>
      <c r="H35" s="15"/>
      <c r="I35" s="15"/>
      <c r="J35" s="15"/>
      <c r="K35" s="15"/>
      <c r="L35" s="15"/>
      <c r="M35" s="14"/>
      <c r="N35" s="14"/>
      <c r="O35" s="14"/>
      <c r="P35" s="14"/>
      <c r="Q35" s="14"/>
      <c r="R35" s="14"/>
      <c r="S35" s="14"/>
      <c r="T35" s="14"/>
      <c r="U35" s="14"/>
      <c r="V35" s="14"/>
      <c r="W35" s="14"/>
      <c r="X35" s="14"/>
      <c r="Y35" s="14"/>
      <c r="Z35" s="15"/>
      <c r="AA35" s="15"/>
      <c r="AB35" s="15"/>
      <c r="AC35" s="15"/>
      <c r="AD35" s="15"/>
      <c r="AE35" s="15"/>
      <c r="AF35" s="15"/>
      <c r="AG35" s="15"/>
      <c r="AH35" s="15"/>
      <c r="AI35" s="15"/>
      <c r="AJ35" s="15"/>
    </row>
  </sheetData>
  <mergeCells count="9">
    <mergeCell ref="C7:L7"/>
    <mergeCell ref="AA8:AE8"/>
    <mergeCell ref="AF8:AJ8"/>
    <mergeCell ref="AA7:AJ7"/>
    <mergeCell ref="H8:L8"/>
    <mergeCell ref="C8:G8"/>
    <mergeCell ref="O8:S8"/>
    <mergeCell ref="T8:X8"/>
    <mergeCell ref="O7:X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82"/>
  <sheetViews>
    <sheetView showGridLines="0" workbookViewId="0"/>
  </sheetViews>
  <sheetFormatPr baseColWidth="10" defaultRowHeight="15"/>
  <cols>
    <col min="1" max="1" width="4.85546875" customWidth="1"/>
    <col min="2" max="2" width="23.85546875" bestFit="1" customWidth="1"/>
    <col min="3" max="12" width="7.85546875" customWidth="1"/>
    <col min="13" max="13" width="4.85546875" customWidth="1"/>
    <col min="14" max="14" width="23.85546875" bestFit="1" customWidth="1"/>
    <col min="15" max="24" width="14" customWidth="1"/>
    <col min="25" max="25" width="5" customWidth="1"/>
    <col min="26" max="26" width="23.85546875" bestFit="1" customWidth="1"/>
    <col min="27" max="36" width="14.85546875" customWidth="1"/>
    <col min="37" max="37" width="4.7109375" customWidth="1"/>
    <col min="38" max="38" width="23.85546875" bestFit="1" customWidth="1"/>
    <col min="39" max="48" width="12.42578125" customWidth="1"/>
    <col min="49" max="49" width="4.85546875" customWidth="1"/>
    <col min="50" max="50" width="23.85546875" bestFit="1" customWidth="1"/>
    <col min="51" max="60" width="10.85546875" customWidth="1"/>
  </cols>
  <sheetData>
    <row r="1" spans="2:60" s="46" customFormat="1"/>
    <row r="2" spans="2:60" s="46" customFormat="1">
      <c r="B2" s="131" t="s">
        <v>93</v>
      </c>
    </row>
    <row r="3" spans="2:60" s="46" customFormat="1">
      <c r="B3" s="46" t="s">
        <v>95</v>
      </c>
    </row>
    <row r="4" spans="2:60" s="46" customFormat="1"/>
    <row r="6" spans="2:60" ht="15.75" thickBot="1">
      <c r="B6" s="46"/>
      <c r="C6" s="141" t="s">
        <v>35</v>
      </c>
      <c r="D6" s="142"/>
      <c r="E6" s="142"/>
      <c r="F6" s="142"/>
      <c r="G6" s="142"/>
      <c r="H6" s="142"/>
      <c r="I6" s="142"/>
      <c r="J6" s="142"/>
      <c r="K6" s="142"/>
      <c r="L6" s="165"/>
      <c r="M6" s="46"/>
      <c r="N6" s="55"/>
      <c r="O6" s="144" t="s">
        <v>36</v>
      </c>
      <c r="P6" s="145"/>
      <c r="Q6" s="145"/>
      <c r="R6" s="145"/>
      <c r="S6" s="145"/>
      <c r="T6" s="145"/>
      <c r="U6" s="145"/>
      <c r="V6" s="145"/>
      <c r="W6" s="145"/>
      <c r="X6" s="157"/>
      <c r="Y6" s="46"/>
      <c r="Z6" s="55"/>
      <c r="AA6" s="141" t="s">
        <v>37</v>
      </c>
      <c r="AB6" s="142"/>
      <c r="AC6" s="142"/>
      <c r="AD6" s="142"/>
      <c r="AE6" s="142"/>
      <c r="AF6" s="142"/>
      <c r="AG6" s="142"/>
      <c r="AH6" s="142"/>
      <c r="AI6" s="142"/>
      <c r="AJ6" s="163"/>
      <c r="AK6" s="46"/>
      <c r="AL6" s="55"/>
      <c r="AM6" s="144" t="s">
        <v>38</v>
      </c>
      <c r="AN6" s="145"/>
      <c r="AO6" s="145"/>
      <c r="AP6" s="145"/>
      <c r="AQ6" s="145"/>
      <c r="AR6" s="145"/>
      <c r="AS6" s="145"/>
      <c r="AT6" s="145"/>
      <c r="AU6" s="145"/>
      <c r="AV6" s="157"/>
      <c r="AW6" s="50"/>
      <c r="AX6" s="55"/>
      <c r="AY6" s="144" t="s">
        <v>39</v>
      </c>
      <c r="AZ6" s="145"/>
      <c r="BA6" s="145"/>
      <c r="BB6" s="145"/>
      <c r="BC6" s="145"/>
      <c r="BD6" s="145"/>
      <c r="BE6" s="145"/>
      <c r="BF6" s="145"/>
      <c r="BG6" s="145"/>
      <c r="BH6" s="162"/>
    </row>
    <row r="7" spans="2:60" ht="15.75" thickBot="1">
      <c r="B7" s="46"/>
      <c r="C7" s="158" t="s">
        <v>40</v>
      </c>
      <c r="D7" s="159"/>
      <c r="E7" s="159"/>
      <c r="F7" s="159"/>
      <c r="G7" s="160"/>
      <c r="H7" s="164" t="s">
        <v>41</v>
      </c>
      <c r="I7" s="159"/>
      <c r="J7" s="159"/>
      <c r="K7" s="159"/>
      <c r="L7" s="161"/>
      <c r="M7" s="46"/>
      <c r="N7" s="55"/>
      <c r="O7" s="158" t="s">
        <v>30</v>
      </c>
      <c r="P7" s="159"/>
      <c r="Q7" s="159"/>
      <c r="R7" s="159"/>
      <c r="S7" s="160"/>
      <c r="T7" s="158" t="s">
        <v>31</v>
      </c>
      <c r="U7" s="159"/>
      <c r="V7" s="159"/>
      <c r="W7" s="159"/>
      <c r="X7" s="161"/>
      <c r="Y7" s="46"/>
      <c r="Z7" s="55"/>
      <c r="AA7" s="158" t="s">
        <v>30</v>
      </c>
      <c r="AB7" s="159"/>
      <c r="AC7" s="159"/>
      <c r="AD7" s="159"/>
      <c r="AE7" s="160"/>
      <c r="AF7" s="158" t="s">
        <v>31</v>
      </c>
      <c r="AG7" s="159"/>
      <c r="AH7" s="159"/>
      <c r="AI7" s="159"/>
      <c r="AJ7" s="161"/>
      <c r="AK7" s="46"/>
      <c r="AL7" s="55"/>
      <c r="AM7" s="158" t="s">
        <v>30</v>
      </c>
      <c r="AN7" s="159"/>
      <c r="AO7" s="159"/>
      <c r="AP7" s="159"/>
      <c r="AQ7" s="160"/>
      <c r="AR7" s="158" t="s">
        <v>31</v>
      </c>
      <c r="AS7" s="159"/>
      <c r="AT7" s="159"/>
      <c r="AU7" s="159"/>
      <c r="AV7" s="161"/>
      <c r="AW7" s="50"/>
      <c r="AX7" s="55"/>
      <c r="AY7" s="158" t="s">
        <v>30</v>
      </c>
      <c r="AZ7" s="159"/>
      <c r="BA7" s="159"/>
      <c r="BB7" s="159"/>
      <c r="BC7" s="160"/>
      <c r="BD7" s="158" t="s">
        <v>31</v>
      </c>
      <c r="BE7" s="159"/>
      <c r="BF7" s="159"/>
      <c r="BG7" s="159"/>
      <c r="BH7" s="161"/>
    </row>
    <row r="8" spans="2:60" ht="15.75" thickBot="1">
      <c r="B8" s="46"/>
      <c r="C8" s="56">
        <v>2012</v>
      </c>
      <c r="D8" s="54">
        <v>2013</v>
      </c>
      <c r="E8" s="57">
        <v>2014</v>
      </c>
      <c r="F8" s="54">
        <v>2015</v>
      </c>
      <c r="G8" s="54">
        <v>2016</v>
      </c>
      <c r="H8" s="57">
        <v>2012</v>
      </c>
      <c r="I8" s="54">
        <v>2013</v>
      </c>
      <c r="J8" s="57">
        <v>2014</v>
      </c>
      <c r="K8" s="54">
        <v>2015</v>
      </c>
      <c r="L8" s="69">
        <v>2016</v>
      </c>
      <c r="M8" s="46"/>
      <c r="N8" s="55"/>
      <c r="O8" s="56">
        <v>2012</v>
      </c>
      <c r="P8" s="54">
        <v>2013</v>
      </c>
      <c r="Q8" s="54">
        <v>2014</v>
      </c>
      <c r="R8" s="54">
        <v>2015</v>
      </c>
      <c r="S8" s="54">
        <v>2016</v>
      </c>
      <c r="T8" s="54">
        <v>2012</v>
      </c>
      <c r="U8" s="54">
        <v>2013</v>
      </c>
      <c r="V8" s="54">
        <v>2014</v>
      </c>
      <c r="W8" s="54">
        <v>2015</v>
      </c>
      <c r="X8" s="69">
        <v>2016</v>
      </c>
      <c r="Y8" s="46"/>
      <c r="Z8" s="55"/>
      <c r="AA8" s="56">
        <v>2012</v>
      </c>
      <c r="AB8" s="54">
        <v>2013</v>
      </c>
      <c r="AC8" s="54">
        <v>2014</v>
      </c>
      <c r="AD8" s="54">
        <v>2015</v>
      </c>
      <c r="AE8" s="54">
        <v>2016</v>
      </c>
      <c r="AF8" s="54">
        <v>2012</v>
      </c>
      <c r="AG8" s="54">
        <v>2013</v>
      </c>
      <c r="AH8" s="54">
        <v>2014</v>
      </c>
      <c r="AI8" s="54">
        <v>2015</v>
      </c>
      <c r="AJ8" s="69">
        <v>2016</v>
      </c>
      <c r="AK8" s="46"/>
      <c r="AL8" s="55"/>
      <c r="AM8" s="56">
        <v>2012</v>
      </c>
      <c r="AN8" s="54">
        <v>2013</v>
      </c>
      <c r="AO8" s="54">
        <v>2014</v>
      </c>
      <c r="AP8" s="54">
        <v>2015</v>
      </c>
      <c r="AQ8" s="54">
        <v>2016</v>
      </c>
      <c r="AR8" s="54">
        <v>2012</v>
      </c>
      <c r="AS8" s="54">
        <v>2013</v>
      </c>
      <c r="AT8" s="54">
        <v>2014</v>
      </c>
      <c r="AU8" s="54">
        <v>2015</v>
      </c>
      <c r="AV8" s="69">
        <v>2016</v>
      </c>
      <c r="AW8" s="47"/>
      <c r="AX8" s="55"/>
      <c r="AY8" s="56">
        <v>2012</v>
      </c>
      <c r="AZ8" s="54">
        <v>2013</v>
      </c>
      <c r="BA8" s="54">
        <v>2014</v>
      </c>
      <c r="BB8" s="54">
        <v>2015</v>
      </c>
      <c r="BC8" s="54">
        <v>2016</v>
      </c>
      <c r="BD8" s="54">
        <v>2012</v>
      </c>
      <c r="BE8" s="54">
        <v>2013</v>
      </c>
      <c r="BF8" s="54">
        <v>2014</v>
      </c>
      <c r="BG8" s="54">
        <v>2015</v>
      </c>
      <c r="BH8" s="69">
        <v>2016</v>
      </c>
    </row>
    <row r="9" spans="2:60" ht="15.75" thickBot="1">
      <c r="B9" s="68" t="s">
        <v>6</v>
      </c>
      <c r="C9" s="63">
        <v>707</v>
      </c>
      <c r="D9" s="62">
        <v>708</v>
      </c>
      <c r="E9" s="63">
        <v>706</v>
      </c>
      <c r="F9" s="62">
        <v>705</v>
      </c>
      <c r="G9" s="62">
        <v>719</v>
      </c>
      <c r="H9" s="63">
        <v>1105</v>
      </c>
      <c r="I9" s="62">
        <v>1104</v>
      </c>
      <c r="J9" s="63">
        <v>1104</v>
      </c>
      <c r="K9" s="62">
        <v>1103</v>
      </c>
      <c r="L9" s="62">
        <v>1230</v>
      </c>
      <c r="M9" s="46"/>
      <c r="N9" s="58" t="s">
        <v>42</v>
      </c>
      <c r="O9" s="59">
        <v>5015722011</v>
      </c>
      <c r="P9" s="59">
        <v>4661218365</v>
      </c>
      <c r="Q9" s="59">
        <v>4651603442</v>
      </c>
      <c r="R9" s="59">
        <v>4844548187</v>
      </c>
      <c r="S9" s="59">
        <v>4976231844</v>
      </c>
      <c r="T9" s="59">
        <v>3321021855.5</v>
      </c>
      <c r="U9" s="59">
        <v>3091539275</v>
      </c>
      <c r="V9" s="59">
        <v>3582566624.5</v>
      </c>
      <c r="W9" s="59">
        <v>3323607192</v>
      </c>
      <c r="X9" s="43">
        <v>3583704166</v>
      </c>
      <c r="Y9" s="46"/>
      <c r="Z9" s="58" t="s">
        <v>42</v>
      </c>
      <c r="AA9" s="59">
        <v>3858254004.5</v>
      </c>
      <c r="AB9" s="59">
        <v>3544993088</v>
      </c>
      <c r="AC9" s="59">
        <v>3517270705</v>
      </c>
      <c r="AD9" s="59">
        <v>3651088063</v>
      </c>
      <c r="AE9" s="59">
        <v>3579914369</v>
      </c>
      <c r="AF9" s="59">
        <v>1948478378.1699998</v>
      </c>
      <c r="AG9" s="59">
        <v>1831348252.01</v>
      </c>
      <c r="AH9" s="59">
        <v>1577892092.3</v>
      </c>
      <c r="AI9" s="59">
        <v>2005468242.1800001</v>
      </c>
      <c r="AJ9" s="43">
        <v>1814659264.98</v>
      </c>
      <c r="AK9" s="46"/>
      <c r="AL9" s="58" t="s">
        <v>42</v>
      </c>
      <c r="AM9" s="59">
        <v>370567216</v>
      </c>
      <c r="AN9" s="59">
        <v>306023202</v>
      </c>
      <c r="AO9" s="59">
        <v>271306583</v>
      </c>
      <c r="AP9" s="59">
        <v>279575952.75</v>
      </c>
      <c r="AQ9" s="59">
        <v>248182497.5</v>
      </c>
      <c r="AR9" s="59">
        <v>203752490.82999998</v>
      </c>
      <c r="AS9" s="59">
        <v>164011148.20999998</v>
      </c>
      <c r="AT9" s="59">
        <v>148107782.63000003</v>
      </c>
      <c r="AU9" s="59">
        <v>157534742.94999999</v>
      </c>
      <c r="AV9" s="43">
        <v>137133266.22000003</v>
      </c>
      <c r="AW9" s="52"/>
      <c r="AX9" s="58" t="s">
        <v>42</v>
      </c>
      <c r="AY9" s="59">
        <v>8393661</v>
      </c>
      <c r="AZ9" s="59">
        <v>6689851</v>
      </c>
      <c r="BA9" s="59">
        <v>5940565</v>
      </c>
      <c r="BB9" s="59">
        <v>4501630</v>
      </c>
      <c r="BC9" s="59">
        <v>4473300</v>
      </c>
      <c r="BD9" s="59">
        <v>2999292.4200000009</v>
      </c>
      <c r="BE9" s="59">
        <v>4461609.2700000005</v>
      </c>
      <c r="BF9" s="59">
        <v>3511355.9799999995</v>
      </c>
      <c r="BG9" s="59">
        <v>6095181.5599999996</v>
      </c>
      <c r="BH9" s="43">
        <v>2696000.4600000009</v>
      </c>
    </row>
    <row r="10" spans="2:60" ht="15.75" thickBot="1">
      <c r="B10" s="62" t="s">
        <v>8</v>
      </c>
      <c r="C10" s="63">
        <v>116</v>
      </c>
      <c r="D10" s="62">
        <v>116</v>
      </c>
      <c r="E10" s="63">
        <v>116</v>
      </c>
      <c r="F10" s="62">
        <v>116</v>
      </c>
      <c r="G10" s="62">
        <v>119</v>
      </c>
      <c r="H10" s="63">
        <v>264</v>
      </c>
      <c r="I10" s="62">
        <v>261</v>
      </c>
      <c r="J10" s="63">
        <v>260</v>
      </c>
      <c r="K10" s="62">
        <v>259</v>
      </c>
      <c r="L10" s="62">
        <v>270</v>
      </c>
      <c r="M10" s="46"/>
      <c r="N10" s="60" t="s">
        <v>33</v>
      </c>
      <c r="O10" s="61">
        <v>5015722011</v>
      </c>
      <c r="P10" s="61">
        <v>4661218365</v>
      </c>
      <c r="Q10" s="61">
        <v>4651603442</v>
      </c>
      <c r="R10" s="61">
        <v>4841489836</v>
      </c>
      <c r="S10" s="61">
        <v>4967392390</v>
      </c>
      <c r="T10" s="61">
        <v>3321021855.5</v>
      </c>
      <c r="U10" s="61">
        <v>3091539275</v>
      </c>
      <c r="V10" s="61">
        <v>3582566624.5</v>
      </c>
      <c r="W10" s="61">
        <v>3321665386</v>
      </c>
      <c r="X10" s="44">
        <v>3577455536</v>
      </c>
      <c r="Y10" s="46"/>
      <c r="Z10" s="60" t="s">
        <v>33</v>
      </c>
      <c r="AA10" s="61">
        <v>3788252079.5</v>
      </c>
      <c r="AB10" s="61">
        <v>3473583207</v>
      </c>
      <c r="AC10" s="61">
        <v>3441039942.5</v>
      </c>
      <c r="AD10" s="61">
        <v>3561421784</v>
      </c>
      <c r="AE10" s="61">
        <v>3479725430</v>
      </c>
      <c r="AF10" s="61">
        <v>1921584561.7299998</v>
      </c>
      <c r="AG10" s="61">
        <v>1805676994.27</v>
      </c>
      <c r="AH10" s="61">
        <v>1553725975.27</v>
      </c>
      <c r="AI10" s="61">
        <v>1966161108.9200001</v>
      </c>
      <c r="AJ10" s="44">
        <v>1768919761</v>
      </c>
      <c r="AK10" s="46"/>
      <c r="AL10" s="60" t="s">
        <v>33</v>
      </c>
      <c r="AM10" s="61">
        <v>364662085.5</v>
      </c>
      <c r="AN10" s="61">
        <v>300934459.5</v>
      </c>
      <c r="AO10" s="61">
        <v>266114978.5</v>
      </c>
      <c r="AP10" s="61">
        <v>273102626.25</v>
      </c>
      <c r="AQ10" s="61">
        <v>241811964.75</v>
      </c>
      <c r="AR10" s="61">
        <v>199945658.41999999</v>
      </c>
      <c r="AS10" s="61">
        <v>161813932.38999999</v>
      </c>
      <c r="AT10" s="61">
        <v>145536607.98000002</v>
      </c>
      <c r="AU10" s="61">
        <v>152589944.19</v>
      </c>
      <c r="AV10" s="44">
        <v>133832989.14000002</v>
      </c>
      <c r="AW10" s="53"/>
      <c r="AX10" s="60" t="s">
        <v>33</v>
      </c>
      <c r="AY10" s="61">
        <v>7808111</v>
      </c>
      <c r="AZ10" s="61">
        <v>6145992</v>
      </c>
      <c r="BA10" s="61">
        <v>5366144</v>
      </c>
      <c r="BB10" s="61">
        <v>4144801</v>
      </c>
      <c r="BC10" s="61">
        <v>3891393</v>
      </c>
      <c r="BD10" s="61">
        <v>2795720.2200000007</v>
      </c>
      <c r="BE10" s="61">
        <v>4244514.0500000007</v>
      </c>
      <c r="BF10" s="61">
        <v>3296153.6199999996</v>
      </c>
      <c r="BG10" s="61">
        <v>5956401.2599999998</v>
      </c>
      <c r="BH10" s="44">
        <v>2405387.7000000011</v>
      </c>
    </row>
    <row r="11" spans="2:60">
      <c r="B11" s="62" t="s">
        <v>15</v>
      </c>
      <c r="C11" s="63">
        <v>112</v>
      </c>
      <c r="D11" s="62">
        <v>112</v>
      </c>
      <c r="E11" s="63">
        <v>111</v>
      </c>
      <c r="F11" s="62">
        <v>111</v>
      </c>
      <c r="G11" s="62">
        <v>112</v>
      </c>
      <c r="H11" s="63">
        <v>171</v>
      </c>
      <c r="I11" s="62">
        <v>171</v>
      </c>
      <c r="J11" s="63">
        <v>169</v>
      </c>
      <c r="K11" s="62">
        <v>168</v>
      </c>
      <c r="L11" s="62">
        <v>178</v>
      </c>
      <c r="M11" s="46"/>
      <c r="N11" s="62" t="s">
        <v>6</v>
      </c>
      <c r="O11" s="63">
        <v>649257850</v>
      </c>
      <c r="P11" s="63">
        <v>612561370</v>
      </c>
      <c r="Q11" s="63">
        <v>619437237</v>
      </c>
      <c r="R11" s="63">
        <v>652767986</v>
      </c>
      <c r="S11" s="63">
        <v>695829130</v>
      </c>
      <c r="T11" s="63">
        <v>403283668.5</v>
      </c>
      <c r="U11" s="63">
        <v>356827480</v>
      </c>
      <c r="V11" s="63">
        <v>447420308.5</v>
      </c>
      <c r="W11" s="63">
        <v>971534731</v>
      </c>
      <c r="X11" s="63">
        <v>316270426</v>
      </c>
      <c r="Y11" s="46"/>
      <c r="Z11" s="62" t="s">
        <v>6</v>
      </c>
      <c r="AA11" s="63">
        <v>592697456</v>
      </c>
      <c r="AB11" s="63">
        <v>546030326</v>
      </c>
      <c r="AC11" s="63">
        <v>546360907</v>
      </c>
      <c r="AD11" s="63">
        <v>575430915</v>
      </c>
      <c r="AE11" s="63">
        <v>567028102.5</v>
      </c>
      <c r="AF11" s="63">
        <v>282593850.35000002</v>
      </c>
      <c r="AG11" s="63">
        <v>388760781.95999998</v>
      </c>
      <c r="AH11" s="63">
        <v>304684510.66999996</v>
      </c>
      <c r="AI11" s="63">
        <v>260640170.30000001</v>
      </c>
      <c r="AJ11" s="63">
        <v>98541605.25999999</v>
      </c>
      <c r="AK11" s="46"/>
      <c r="AL11" s="62" t="s">
        <v>6</v>
      </c>
      <c r="AM11" s="63">
        <v>50713306</v>
      </c>
      <c r="AN11" s="63">
        <v>43251327.5</v>
      </c>
      <c r="AO11" s="63">
        <v>38160715.5</v>
      </c>
      <c r="AP11" s="63">
        <v>39824671.5</v>
      </c>
      <c r="AQ11" s="63">
        <v>37209001.5</v>
      </c>
      <c r="AR11" s="63">
        <v>23771740.950000003</v>
      </c>
      <c r="AS11" s="63">
        <v>22403608.489999995</v>
      </c>
      <c r="AT11" s="63">
        <v>20358971.540000003</v>
      </c>
      <c r="AU11" s="63">
        <v>20408920.32</v>
      </c>
      <c r="AV11" s="63">
        <v>9616297.5800000019</v>
      </c>
      <c r="AW11" s="51"/>
      <c r="AX11" s="62" t="s">
        <v>6</v>
      </c>
      <c r="AY11" s="63">
        <v>997057</v>
      </c>
      <c r="AZ11" s="63">
        <v>806321</v>
      </c>
      <c r="BA11" s="63">
        <v>697597</v>
      </c>
      <c r="BB11" s="63">
        <v>431739</v>
      </c>
      <c r="BC11" s="63">
        <v>504718</v>
      </c>
      <c r="BD11" s="63">
        <v>275652.74</v>
      </c>
      <c r="BE11" s="63">
        <v>204295.21</v>
      </c>
      <c r="BF11" s="63">
        <v>222922.44000000003</v>
      </c>
      <c r="BG11" s="63">
        <v>121204.29</v>
      </c>
      <c r="BH11" s="63">
        <v>99361.42</v>
      </c>
    </row>
    <row r="12" spans="2:60">
      <c r="B12" s="62" t="s">
        <v>14</v>
      </c>
      <c r="C12" s="63">
        <v>76</v>
      </c>
      <c r="D12" s="62">
        <v>75</v>
      </c>
      <c r="E12" s="63">
        <v>75</v>
      </c>
      <c r="F12" s="62">
        <v>75</v>
      </c>
      <c r="G12" s="62">
        <v>76</v>
      </c>
      <c r="H12" s="63">
        <v>111</v>
      </c>
      <c r="I12" s="62">
        <v>111</v>
      </c>
      <c r="J12" s="63">
        <v>111</v>
      </c>
      <c r="K12" s="62">
        <v>110</v>
      </c>
      <c r="L12" s="62">
        <v>135</v>
      </c>
      <c r="M12" s="46"/>
      <c r="N12" s="62" t="s">
        <v>8</v>
      </c>
      <c r="O12" s="63">
        <v>176388385</v>
      </c>
      <c r="P12" s="63">
        <v>167162131</v>
      </c>
      <c r="Q12" s="63">
        <v>167069354</v>
      </c>
      <c r="R12" s="63">
        <v>173336848</v>
      </c>
      <c r="S12" s="63">
        <v>176400110</v>
      </c>
      <c r="T12" s="63">
        <v>102509347.5</v>
      </c>
      <c r="U12" s="63">
        <v>132013913</v>
      </c>
      <c r="V12" s="63">
        <v>94418364.5</v>
      </c>
      <c r="W12" s="63">
        <v>103036016.5</v>
      </c>
      <c r="X12" s="63">
        <v>129816849</v>
      </c>
      <c r="Y12" s="46"/>
      <c r="Z12" s="62" t="s">
        <v>8</v>
      </c>
      <c r="AA12" s="63">
        <v>94756986</v>
      </c>
      <c r="AB12" s="63">
        <v>88300062</v>
      </c>
      <c r="AC12" s="63">
        <v>86436681</v>
      </c>
      <c r="AD12" s="63">
        <v>88368699.5</v>
      </c>
      <c r="AE12" s="63">
        <v>86451638</v>
      </c>
      <c r="AF12" s="63">
        <v>40635192.050000004</v>
      </c>
      <c r="AG12" s="63">
        <v>34306518.420000002</v>
      </c>
      <c r="AH12" s="63">
        <v>24618824.279999994</v>
      </c>
      <c r="AI12" s="63">
        <v>46532179.869999997</v>
      </c>
      <c r="AJ12" s="63">
        <v>56110450.440000005</v>
      </c>
      <c r="AK12" s="46"/>
      <c r="AL12" s="62" t="s">
        <v>8</v>
      </c>
      <c r="AM12" s="63">
        <v>9294852.5</v>
      </c>
      <c r="AN12" s="63">
        <v>7574685</v>
      </c>
      <c r="AO12" s="63">
        <v>6408765</v>
      </c>
      <c r="AP12" s="63">
        <v>6363955.25</v>
      </c>
      <c r="AQ12" s="63">
        <v>5634872.25</v>
      </c>
      <c r="AR12" s="63">
        <v>10236020.76</v>
      </c>
      <c r="AS12" s="63">
        <v>5767703.0200000014</v>
      </c>
      <c r="AT12" s="63">
        <v>2375067.65</v>
      </c>
      <c r="AU12" s="63">
        <v>2900672.73</v>
      </c>
      <c r="AV12" s="63">
        <v>4694151.4399999995</v>
      </c>
      <c r="AW12" s="51"/>
      <c r="AX12" s="62" t="s">
        <v>8</v>
      </c>
      <c r="AY12" s="63">
        <v>151719</v>
      </c>
      <c r="AZ12" s="63">
        <v>130430</v>
      </c>
      <c r="BA12" s="63">
        <v>115591</v>
      </c>
      <c r="BB12" s="63">
        <v>71090</v>
      </c>
      <c r="BC12" s="63">
        <v>95261</v>
      </c>
      <c r="BD12" s="63">
        <v>36014.71</v>
      </c>
      <c r="BE12" s="63">
        <v>2234781.8900000011</v>
      </c>
      <c r="BF12" s="63">
        <v>1397183.6400000001</v>
      </c>
      <c r="BG12" s="63">
        <v>18452.439999999999</v>
      </c>
      <c r="BH12" s="63">
        <v>37376.870000000003</v>
      </c>
    </row>
    <row r="13" spans="2:60">
      <c r="B13" s="62" t="s">
        <v>7</v>
      </c>
      <c r="C13" s="63">
        <v>152</v>
      </c>
      <c r="D13" s="62">
        <v>152</v>
      </c>
      <c r="E13" s="63">
        <v>152</v>
      </c>
      <c r="F13" s="62">
        <v>152</v>
      </c>
      <c r="G13" s="62">
        <v>158</v>
      </c>
      <c r="H13" s="63">
        <v>351</v>
      </c>
      <c r="I13" s="62">
        <v>351</v>
      </c>
      <c r="J13" s="63">
        <v>351</v>
      </c>
      <c r="K13" s="62">
        <v>351</v>
      </c>
      <c r="L13" s="62">
        <v>419</v>
      </c>
      <c r="M13" s="46"/>
      <c r="N13" s="62" t="s">
        <v>15</v>
      </c>
      <c r="O13" s="63">
        <v>156291658</v>
      </c>
      <c r="P13" s="63">
        <v>146486164</v>
      </c>
      <c r="Q13" s="63">
        <v>147420861</v>
      </c>
      <c r="R13" s="63">
        <v>151818617</v>
      </c>
      <c r="S13" s="63">
        <v>155567436</v>
      </c>
      <c r="T13" s="63">
        <v>90886647.5</v>
      </c>
      <c r="U13" s="63">
        <v>95975487.5</v>
      </c>
      <c r="V13" s="63">
        <v>67632309.5</v>
      </c>
      <c r="W13" s="63">
        <v>74352121</v>
      </c>
      <c r="X13" s="63">
        <v>14179836</v>
      </c>
      <c r="Y13" s="46"/>
      <c r="Z13" s="62" t="s">
        <v>15</v>
      </c>
      <c r="AA13" s="63">
        <v>106624567</v>
      </c>
      <c r="AB13" s="63">
        <v>99026044.5</v>
      </c>
      <c r="AC13" s="63">
        <v>98597331.5</v>
      </c>
      <c r="AD13" s="63">
        <v>101464046</v>
      </c>
      <c r="AE13" s="63">
        <v>99957941.5</v>
      </c>
      <c r="AF13" s="63">
        <v>49387588.120000005</v>
      </c>
      <c r="AG13" s="63">
        <v>36118431.050000004</v>
      </c>
      <c r="AH13" s="63">
        <v>42402103.789999992</v>
      </c>
      <c r="AI13" s="63">
        <v>40777994.289999999</v>
      </c>
      <c r="AJ13" s="63">
        <v>32600888.07</v>
      </c>
      <c r="AK13" s="46"/>
      <c r="AL13" s="62" t="s">
        <v>15</v>
      </c>
      <c r="AM13" s="63">
        <v>7394769</v>
      </c>
      <c r="AN13" s="63">
        <v>6216178.5</v>
      </c>
      <c r="AO13" s="63">
        <v>5759491</v>
      </c>
      <c r="AP13" s="63">
        <v>5897141.25</v>
      </c>
      <c r="AQ13" s="63">
        <v>5312658</v>
      </c>
      <c r="AR13" s="63">
        <v>3620184.7700000005</v>
      </c>
      <c r="AS13" s="63">
        <v>2760563.4699999997</v>
      </c>
      <c r="AT13" s="63">
        <v>2014501.38</v>
      </c>
      <c r="AU13" s="63">
        <v>2394323.83</v>
      </c>
      <c r="AV13" s="63">
        <v>360105.93000000005</v>
      </c>
      <c r="AW13" s="51"/>
      <c r="AX13" s="62" t="s">
        <v>15</v>
      </c>
      <c r="AY13" s="63">
        <v>199914</v>
      </c>
      <c r="AZ13" s="63">
        <v>161726</v>
      </c>
      <c r="BA13" s="63">
        <v>132238</v>
      </c>
      <c r="BB13" s="63">
        <v>87337</v>
      </c>
      <c r="BC13" s="63">
        <v>98556</v>
      </c>
      <c r="BD13" s="63">
        <v>55608.500000000007</v>
      </c>
      <c r="BE13" s="63">
        <v>40820.31</v>
      </c>
      <c r="BF13" s="63">
        <v>31839.149999999998</v>
      </c>
      <c r="BG13" s="63">
        <v>28370.99</v>
      </c>
      <c r="BH13" s="63">
        <v>11973.87</v>
      </c>
    </row>
    <row r="14" spans="2:60">
      <c r="B14" s="62" t="s">
        <v>17</v>
      </c>
      <c r="C14" s="63">
        <v>56</v>
      </c>
      <c r="D14" s="62">
        <v>56</v>
      </c>
      <c r="E14" s="63">
        <v>57</v>
      </c>
      <c r="F14" s="62">
        <v>57</v>
      </c>
      <c r="G14" s="62">
        <v>58</v>
      </c>
      <c r="H14" s="63">
        <v>107</v>
      </c>
      <c r="I14" s="62">
        <v>107</v>
      </c>
      <c r="J14" s="63">
        <v>106</v>
      </c>
      <c r="K14" s="62">
        <v>105</v>
      </c>
      <c r="L14" s="62">
        <v>127</v>
      </c>
      <c r="M14" s="46"/>
      <c r="N14" s="62" t="s">
        <v>14</v>
      </c>
      <c r="O14" s="63">
        <v>75439634</v>
      </c>
      <c r="P14" s="63">
        <v>69826426</v>
      </c>
      <c r="Q14" s="63">
        <v>70966747</v>
      </c>
      <c r="R14" s="63">
        <v>75459577</v>
      </c>
      <c r="S14" s="63">
        <v>80004395</v>
      </c>
      <c r="T14" s="63">
        <v>41957412</v>
      </c>
      <c r="U14" s="63">
        <v>37855355.5</v>
      </c>
      <c r="V14" s="63">
        <v>41365305</v>
      </c>
      <c r="W14" s="63">
        <v>35879766</v>
      </c>
      <c r="X14" s="63">
        <v>259397430</v>
      </c>
      <c r="Y14" s="46"/>
      <c r="Z14" s="62" t="s">
        <v>14</v>
      </c>
      <c r="AA14" s="63">
        <v>92523592</v>
      </c>
      <c r="AB14" s="63">
        <v>84416863.5</v>
      </c>
      <c r="AC14" s="63">
        <v>84119569</v>
      </c>
      <c r="AD14" s="63">
        <v>87662619</v>
      </c>
      <c r="AE14" s="63">
        <v>86556749</v>
      </c>
      <c r="AF14" s="63">
        <v>39021470.81000001</v>
      </c>
      <c r="AG14" s="63">
        <v>30035915.680000003</v>
      </c>
      <c r="AH14" s="63">
        <v>25736495.629999999</v>
      </c>
      <c r="AI14" s="63">
        <v>32276667.75</v>
      </c>
      <c r="AJ14" s="63">
        <v>163447429.21000004</v>
      </c>
      <c r="AK14" s="46"/>
      <c r="AL14" s="62" t="s">
        <v>14</v>
      </c>
      <c r="AM14" s="63">
        <v>8611928.5</v>
      </c>
      <c r="AN14" s="63">
        <v>7801701.5</v>
      </c>
      <c r="AO14" s="63">
        <v>7420947</v>
      </c>
      <c r="AP14" s="63">
        <v>8026851</v>
      </c>
      <c r="AQ14" s="63">
        <v>6500770.75</v>
      </c>
      <c r="AR14" s="63">
        <v>4328850.8899999997</v>
      </c>
      <c r="AS14" s="63">
        <v>4353036.1900000004</v>
      </c>
      <c r="AT14" s="63">
        <v>4860691.1800000006</v>
      </c>
      <c r="AU14" s="63">
        <v>5448402.1600000001</v>
      </c>
      <c r="AV14" s="63">
        <v>25942402.950000003</v>
      </c>
      <c r="AW14" s="51"/>
      <c r="AX14" s="62" t="s">
        <v>14</v>
      </c>
      <c r="AY14" s="63">
        <v>128228</v>
      </c>
      <c r="AZ14" s="63">
        <v>103427</v>
      </c>
      <c r="BA14" s="63">
        <v>96523</v>
      </c>
      <c r="BB14" s="63">
        <v>72067</v>
      </c>
      <c r="BC14" s="63">
        <v>72674</v>
      </c>
      <c r="BD14" s="63">
        <v>34075.870000000003</v>
      </c>
      <c r="BE14" s="63">
        <v>28201.539999999994</v>
      </c>
      <c r="BF14" s="63">
        <v>30885.129999999997</v>
      </c>
      <c r="BG14" s="63">
        <v>23955.279999999999</v>
      </c>
      <c r="BH14" s="63">
        <v>80199.130000000019</v>
      </c>
    </row>
    <row r="15" spans="2:60">
      <c r="B15" s="62" t="s">
        <v>43</v>
      </c>
      <c r="C15" s="63">
        <v>165</v>
      </c>
      <c r="D15" s="62">
        <v>164</v>
      </c>
      <c r="E15" s="63">
        <v>164</v>
      </c>
      <c r="F15" s="62">
        <v>163</v>
      </c>
      <c r="G15" s="62">
        <v>167</v>
      </c>
      <c r="H15" s="63">
        <v>399</v>
      </c>
      <c r="I15" s="62">
        <v>395</v>
      </c>
      <c r="J15" s="63">
        <v>395</v>
      </c>
      <c r="K15" s="62">
        <v>394</v>
      </c>
      <c r="L15" s="62">
        <v>440</v>
      </c>
      <c r="M15" s="46"/>
      <c r="N15" s="62" t="s">
        <v>7</v>
      </c>
      <c r="O15" s="63">
        <v>157174479</v>
      </c>
      <c r="P15" s="63">
        <v>146753956</v>
      </c>
      <c r="Q15" s="63">
        <v>154457549</v>
      </c>
      <c r="R15" s="63">
        <v>162309686</v>
      </c>
      <c r="S15" s="63">
        <v>170565526</v>
      </c>
      <c r="T15" s="63">
        <v>87372293.5</v>
      </c>
      <c r="U15" s="63">
        <v>277734947</v>
      </c>
      <c r="V15" s="63">
        <v>87622229</v>
      </c>
      <c r="W15" s="63">
        <v>81800601.5</v>
      </c>
      <c r="X15" s="63">
        <v>51859534</v>
      </c>
      <c r="Y15" s="46"/>
      <c r="Z15" s="62" t="s">
        <v>7</v>
      </c>
      <c r="AA15" s="63">
        <v>202279671.5</v>
      </c>
      <c r="AB15" s="63">
        <v>182132195</v>
      </c>
      <c r="AC15" s="63">
        <v>182122550</v>
      </c>
      <c r="AD15" s="63">
        <v>191041463</v>
      </c>
      <c r="AE15" s="63">
        <v>185589566</v>
      </c>
      <c r="AF15" s="63">
        <v>126750731.76000001</v>
      </c>
      <c r="AG15" s="63">
        <v>83308618.230000004</v>
      </c>
      <c r="AH15" s="63">
        <v>69671937.879999995</v>
      </c>
      <c r="AI15" s="63">
        <v>129489423.48999999</v>
      </c>
      <c r="AJ15" s="63">
        <v>37798513.479999997</v>
      </c>
      <c r="AK15" s="46"/>
      <c r="AL15" s="62" t="s">
        <v>7</v>
      </c>
      <c r="AM15" s="63">
        <v>17214843.5</v>
      </c>
      <c r="AN15" s="63">
        <v>14507676</v>
      </c>
      <c r="AO15" s="63">
        <v>12913759.5</v>
      </c>
      <c r="AP15" s="63">
        <v>14089313.25</v>
      </c>
      <c r="AQ15" s="63">
        <v>11949582.25</v>
      </c>
      <c r="AR15" s="63">
        <v>8000948.5800000001</v>
      </c>
      <c r="AS15" s="63">
        <v>9351053.3100000005</v>
      </c>
      <c r="AT15" s="63">
        <v>6726122.1100000013</v>
      </c>
      <c r="AU15" s="63">
        <v>8511758.3699999992</v>
      </c>
      <c r="AV15" s="63">
        <v>2124354.39</v>
      </c>
      <c r="AW15" s="51"/>
      <c r="AX15" s="62" t="s">
        <v>7</v>
      </c>
      <c r="AY15" s="63">
        <v>612477</v>
      </c>
      <c r="AZ15" s="63">
        <v>467380</v>
      </c>
      <c r="BA15" s="63">
        <v>424462</v>
      </c>
      <c r="BB15" s="63">
        <v>284650</v>
      </c>
      <c r="BC15" s="63">
        <v>327717</v>
      </c>
      <c r="BD15" s="63">
        <v>195394.29999999996</v>
      </c>
      <c r="BE15" s="63">
        <v>124973.72000000002</v>
      </c>
      <c r="BF15" s="63">
        <v>116876.35</v>
      </c>
      <c r="BG15" s="63">
        <v>86382.29</v>
      </c>
      <c r="BH15" s="63">
        <v>29197.61</v>
      </c>
    </row>
    <row r="16" spans="2:60">
      <c r="B16" s="62" t="s">
        <v>9</v>
      </c>
      <c r="C16" s="63">
        <v>240</v>
      </c>
      <c r="D16" s="62">
        <v>240</v>
      </c>
      <c r="E16" s="63">
        <v>242</v>
      </c>
      <c r="F16" s="62">
        <v>242</v>
      </c>
      <c r="G16" s="62">
        <v>244</v>
      </c>
      <c r="H16" s="63">
        <v>608</v>
      </c>
      <c r="I16" s="62">
        <v>606</v>
      </c>
      <c r="J16" s="63">
        <v>601</v>
      </c>
      <c r="K16" s="62">
        <v>600</v>
      </c>
      <c r="L16" s="62">
        <v>676</v>
      </c>
      <c r="M16" s="46"/>
      <c r="N16" s="62" t="s">
        <v>17</v>
      </c>
      <c r="O16" s="63">
        <v>65212139</v>
      </c>
      <c r="P16" s="63">
        <v>61318243</v>
      </c>
      <c r="Q16" s="63">
        <v>62640814</v>
      </c>
      <c r="R16" s="63">
        <v>65503905</v>
      </c>
      <c r="S16" s="63">
        <v>67325530</v>
      </c>
      <c r="T16" s="63">
        <v>33005161</v>
      </c>
      <c r="U16" s="63">
        <v>49495119.5</v>
      </c>
      <c r="V16" s="63">
        <v>31241648</v>
      </c>
      <c r="W16" s="63">
        <v>32586418</v>
      </c>
      <c r="X16" s="63">
        <v>36042099.5</v>
      </c>
      <c r="Y16" s="46"/>
      <c r="Z16" s="62" t="s">
        <v>17</v>
      </c>
      <c r="AA16" s="63">
        <v>52015003</v>
      </c>
      <c r="AB16" s="63">
        <v>49022052.5</v>
      </c>
      <c r="AC16" s="63">
        <v>48469083.5</v>
      </c>
      <c r="AD16" s="63">
        <v>50801874.5</v>
      </c>
      <c r="AE16" s="63">
        <v>50005338</v>
      </c>
      <c r="AF16" s="63">
        <v>23773488.309999995</v>
      </c>
      <c r="AG16" s="63">
        <v>40632101.07</v>
      </c>
      <c r="AH16" s="63">
        <v>14592849.050000001</v>
      </c>
      <c r="AI16" s="63">
        <v>17895902.789999999</v>
      </c>
      <c r="AJ16" s="63">
        <v>18762929.620000005</v>
      </c>
      <c r="AK16" s="46"/>
      <c r="AL16" s="62" t="s">
        <v>17</v>
      </c>
      <c r="AM16" s="63">
        <v>4197623</v>
      </c>
      <c r="AN16" s="63">
        <v>3234597</v>
      </c>
      <c r="AO16" s="63">
        <v>2879717</v>
      </c>
      <c r="AP16" s="63">
        <v>2942624.5</v>
      </c>
      <c r="AQ16" s="63">
        <v>2608623.5</v>
      </c>
      <c r="AR16" s="63">
        <v>2418999.8000000003</v>
      </c>
      <c r="AS16" s="63">
        <v>1748068.3900000001</v>
      </c>
      <c r="AT16" s="63">
        <v>993789.5299999998</v>
      </c>
      <c r="AU16" s="63">
        <v>2263203.12</v>
      </c>
      <c r="AV16" s="63">
        <v>1883641.9400000009</v>
      </c>
      <c r="AW16" s="51"/>
      <c r="AX16" s="62" t="s">
        <v>17</v>
      </c>
      <c r="AY16" s="63">
        <v>116427</v>
      </c>
      <c r="AZ16" s="63">
        <v>137575</v>
      </c>
      <c r="BA16" s="63">
        <v>93003</v>
      </c>
      <c r="BB16" s="63">
        <v>66407</v>
      </c>
      <c r="BC16" s="63">
        <v>116211</v>
      </c>
      <c r="BD16" s="63">
        <v>32144.22</v>
      </c>
      <c r="BE16" s="63">
        <v>71404.310000000012</v>
      </c>
      <c r="BF16" s="63">
        <v>39376.81</v>
      </c>
      <c r="BG16" s="63">
        <v>44884.45</v>
      </c>
      <c r="BH16" s="63">
        <v>15281.48</v>
      </c>
    </row>
    <row r="17" spans="2:60">
      <c r="B17" s="62" t="s">
        <v>5</v>
      </c>
      <c r="C17" s="63">
        <v>666</v>
      </c>
      <c r="D17" s="62">
        <v>670</v>
      </c>
      <c r="E17" s="63">
        <v>670</v>
      </c>
      <c r="F17" s="62">
        <v>669</v>
      </c>
      <c r="G17" s="62">
        <v>679</v>
      </c>
      <c r="H17" s="63">
        <v>653</v>
      </c>
      <c r="I17" s="62">
        <v>645</v>
      </c>
      <c r="J17" s="63">
        <v>644</v>
      </c>
      <c r="K17" s="62">
        <v>641</v>
      </c>
      <c r="L17" s="62">
        <v>712</v>
      </c>
      <c r="M17" s="46"/>
      <c r="N17" s="62" t="s">
        <v>43</v>
      </c>
      <c r="O17" s="63">
        <v>242343966</v>
      </c>
      <c r="P17" s="63">
        <v>224300318</v>
      </c>
      <c r="Q17" s="63">
        <v>222511365</v>
      </c>
      <c r="R17" s="63">
        <v>233742677</v>
      </c>
      <c r="S17" s="63">
        <v>244944349</v>
      </c>
      <c r="T17" s="63">
        <v>141552566</v>
      </c>
      <c r="U17" s="63">
        <v>112684878.5</v>
      </c>
      <c r="V17" s="63">
        <v>156787872</v>
      </c>
      <c r="W17" s="63">
        <v>127223414.5</v>
      </c>
      <c r="X17" s="63">
        <v>329500364</v>
      </c>
      <c r="Y17" s="46"/>
      <c r="Z17" s="62" t="s">
        <v>43</v>
      </c>
      <c r="AA17" s="63">
        <v>152707971.5</v>
      </c>
      <c r="AB17" s="63">
        <v>140146355</v>
      </c>
      <c r="AC17" s="63">
        <v>137808639.5</v>
      </c>
      <c r="AD17" s="63">
        <v>142682202</v>
      </c>
      <c r="AE17" s="63">
        <v>140001138</v>
      </c>
      <c r="AF17" s="63">
        <v>60059496.5</v>
      </c>
      <c r="AG17" s="63">
        <v>63411303.480000004</v>
      </c>
      <c r="AH17" s="63">
        <v>72710777.680000007</v>
      </c>
      <c r="AI17" s="63">
        <v>57410264.469999999</v>
      </c>
      <c r="AJ17" s="63">
        <v>210159556.52999997</v>
      </c>
      <c r="AK17" s="46"/>
      <c r="AL17" s="62" t="s">
        <v>43</v>
      </c>
      <c r="AM17" s="63">
        <v>15235887.5</v>
      </c>
      <c r="AN17" s="63">
        <v>12587812</v>
      </c>
      <c r="AO17" s="63">
        <v>10919848</v>
      </c>
      <c r="AP17" s="63">
        <v>10965515.25</v>
      </c>
      <c r="AQ17" s="63">
        <v>9305745.25</v>
      </c>
      <c r="AR17" s="63">
        <v>6784349.4999999991</v>
      </c>
      <c r="AS17" s="63">
        <v>5107636.9000000004</v>
      </c>
      <c r="AT17" s="63">
        <v>5047854.71</v>
      </c>
      <c r="AU17" s="63">
        <v>4535707.4400000004</v>
      </c>
      <c r="AV17" s="63">
        <v>6741308.5099999998</v>
      </c>
      <c r="AW17" s="51"/>
      <c r="AX17" s="62" t="s">
        <v>43</v>
      </c>
      <c r="AY17" s="63">
        <v>335566</v>
      </c>
      <c r="AZ17" s="63">
        <v>282936</v>
      </c>
      <c r="BA17" s="63">
        <v>239198</v>
      </c>
      <c r="BB17" s="63">
        <v>147761</v>
      </c>
      <c r="BC17" s="63">
        <v>153988</v>
      </c>
      <c r="BD17" s="63">
        <v>116282.67000000001</v>
      </c>
      <c r="BE17" s="63">
        <v>83308.01999999999</v>
      </c>
      <c r="BF17" s="63">
        <v>87293.849999999977</v>
      </c>
      <c r="BG17" s="63">
        <v>39399.480000000003</v>
      </c>
      <c r="BH17" s="63">
        <v>83476.63</v>
      </c>
    </row>
    <row r="18" spans="2:60">
      <c r="B18" s="62" t="s">
        <v>12</v>
      </c>
      <c r="C18" s="63">
        <v>90</v>
      </c>
      <c r="D18" s="62">
        <v>90</v>
      </c>
      <c r="E18" s="63">
        <v>90</v>
      </c>
      <c r="F18" s="62">
        <v>90</v>
      </c>
      <c r="G18" s="62">
        <v>92</v>
      </c>
      <c r="H18" s="63">
        <v>253</v>
      </c>
      <c r="I18" s="62">
        <v>252</v>
      </c>
      <c r="J18" s="63">
        <v>251</v>
      </c>
      <c r="K18" s="62">
        <v>251</v>
      </c>
      <c r="L18" s="62">
        <v>288</v>
      </c>
      <c r="M18" s="46"/>
      <c r="N18" s="62" t="s">
        <v>9</v>
      </c>
      <c r="O18" s="63">
        <v>400825729</v>
      </c>
      <c r="P18" s="63">
        <v>376288145</v>
      </c>
      <c r="Q18" s="63">
        <v>374411254</v>
      </c>
      <c r="R18" s="63">
        <v>390006560</v>
      </c>
      <c r="S18" s="63">
        <v>397587933</v>
      </c>
      <c r="T18" s="63">
        <v>456576587</v>
      </c>
      <c r="U18" s="63">
        <v>217264736</v>
      </c>
      <c r="V18" s="63">
        <v>201456071</v>
      </c>
      <c r="W18" s="63">
        <v>227024393.5</v>
      </c>
      <c r="X18" s="63">
        <v>381498661.5</v>
      </c>
      <c r="Y18" s="46"/>
      <c r="Z18" s="62" t="s">
        <v>9</v>
      </c>
      <c r="AA18" s="63">
        <v>254099277.5</v>
      </c>
      <c r="AB18" s="63">
        <v>236230542</v>
      </c>
      <c r="AC18" s="63">
        <v>232003343</v>
      </c>
      <c r="AD18" s="63">
        <v>239728510</v>
      </c>
      <c r="AE18" s="63">
        <v>234969720.5</v>
      </c>
      <c r="AF18" s="63">
        <v>120290908.65000001</v>
      </c>
      <c r="AG18" s="63">
        <v>96221875.329999998</v>
      </c>
      <c r="AH18" s="63">
        <v>71268256.86999999</v>
      </c>
      <c r="AI18" s="63">
        <v>92493589.989999995</v>
      </c>
      <c r="AJ18" s="63">
        <v>355795599.77999997</v>
      </c>
      <c r="AK18" s="46"/>
      <c r="AL18" s="62" t="s">
        <v>9</v>
      </c>
      <c r="AM18" s="63">
        <v>22383800.5</v>
      </c>
      <c r="AN18" s="63">
        <v>18829991.5</v>
      </c>
      <c r="AO18" s="63">
        <v>16783194.5</v>
      </c>
      <c r="AP18" s="63">
        <v>17233392.75</v>
      </c>
      <c r="AQ18" s="63">
        <v>14815866.5</v>
      </c>
      <c r="AR18" s="63">
        <v>12389563.809999999</v>
      </c>
      <c r="AS18" s="63">
        <v>8560209.4299999997</v>
      </c>
      <c r="AT18" s="63">
        <v>7164674.0500000007</v>
      </c>
      <c r="AU18" s="63">
        <v>7324531.8099999996</v>
      </c>
      <c r="AV18" s="63">
        <v>16942901.860000003</v>
      </c>
      <c r="AW18" s="51"/>
      <c r="AX18" s="62" t="s">
        <v>9</v>
      </c>
      <c r="AY18" s="63">
        <v>525578</v>
      </c>
      <c r="AZ18" s="63">
        <v>441719</v>
      </c>
      <c r="BA18" s="63">
        <v>345660</v>
      </c>
      <c r="BB18" s="63">
        <v>214994</v>
      </c>
      <c r="BC18" s="63">
        <v>247324</v>
      </c>
      <c r="BD18" s="63">
        <v>137956.88</v>
      </c>
      <c r="BE18" s="63">
        <v>117866.30000000002</v>
      </c>
      <c r="BF18" s="63">
        <v>99078.09</v>
      </c>
      <c r="BG18" s="63">
        <v>158386.73000000001</v>
      </c>
      <c r="BH18" s="63">
        <v>264049.67999999993</v>
      </c>
    </row>
    <row r="19" spans="2:60">
      <c r="B19" s="62" t="s">
        <v>11</v>
      </c>
      <c r="C19" s="63">
        <v>248</v>
      </c>
      <c r="D19" s="62">
        <v>248</v>
      </c>
      <c r="E19" s="63">
        <v>249</v>
      </c>
      <c r="F19" s="62">
        <v>249</v>
      </c>
      <c r="G19" s="62">
        <v>256</v>
      </c>
      <c r="H19" s="63">
        <v>666</v>
      </c>
      <c r="I19" s="62">
        <v>665</v>
      </c>
      <c r="J19" s="63">
        <v>664</v>
      </c>
      <c r="K19" s="62">
        <v>663</v>
      </c>
      <c r="L19" s="62">
        <v>698</v>
      </c>
      <c r="M19" s="46"/>
      <c r="N19" s="62" t="s">
        <v>5</v>
      </c>
      <c r="O19" s="63">
        <v>736185898</v>
      </c>
      <c r="P19" s="63">
        <v>664924646</v>
      </c>
      <c r="Q19" s="63">
        <v>652806988</v>
      </c>
      <c r="R19" s="63">
        <v>682089529</v>
      </c>
      <c r="S19" s="63">
        <v>697754877</v>
      </c>
      <c r="T19" s="63">
        <v>402079170</v>
      </c>
      <c r="U19" s="63">
        <v>337194380.5</v>
      </c>
      <c r="V19" s="63">
        <v>520081709.5</v>
      </c>
      <c r="W19" s="63">
        <v>380454951</v>
      </c>
      <c r="X19" s="63">
        <v>1158336459.5</v>
      </c>
      <c r="Y19" s="46"/>
      <c r="Z19" s="62" t="s">
        <v>5</v>
      </c>
      <c r="AA19" s="63">
        <v>527532055</v>
      </c>
      <c r="AB19" s="63">
        <v>484669996.5</v>
      </c>
      <c r="AC19" s="63">
        <v>482616655</v>
      </c>
      <c r="AD19" s="63">
        <v>498956130</v>
      </c>
      <c r="AE19" s="63">
        <v>487012749.5</v>
      </c>
      <c r="AF19" s="63">
        <v>361689304.01999998</v>
      </c>
      <c r="AG19" s="63">
        <v>274322714.81</v>
      </c>
      <c r="AH19" s="63">
        <v>262695162.80000007</v>
      </c>
      <c r="AI19" s="63">
        <v>424485259.18000001</v>
      </c>
      <c r="AJ19" s="63">
        <v>301723043.08999997</v>
      </c>
      <c r="AK19" s="46"/>
      <c r="AL19" s="62" t="s">
        <v>5</v>
      </c>
      <c r="AM19" s="63">
        <v>75414256.5</v>
      </c>
      <c r="AN19" s="63">
        <v>62665143</v>
      </c>
      <c r="AO19" s="63">
        <v>58441701</v>
      </c>
      <c r="AP19" s="63">
        <v>61397064.25</v>
      </c>
      <c r="AQ19" s="63">
        <v>55909561.25</v>
      </c>
      <c r="AR19" s="63">
        <v>46560991.229999989</v>
      </c>
      <c r="AS19" s="63">
        <v>39710234.549999997</v>
      </c>
      <c r="AT19" s="63">
        <v>30586210.18</v>
      </c>
      <c r="AU19" s="63">
        <v>37407174.82</v>
      </c>
      <c r="AV19" s="63">
        <v>30843663.360000007</v>
      </c>
      <c r="AW19" s="51"/>
      <c r="AX19" s="62" t="s">
        <v>5</v>
      </c>
      <c r="AY19" s="63">
        <v>649273</v>
      </c>
      <c r="AZ19" s="63">
        <v>582270</v>
      </c>
      <c r="BA19" s="63">
        <v>463482</v>
      </c>
      <c r="BB19" s="63">
        <v>326365</v>
      </c>
      <c r="BC19" s="63">
        <v>389535</v>
      </c>
      <c r="BD19" s="63">
        <v>187031.75</v>
      </c>
      <c r="BE19" s="63">
        <v>184926.45000000004</v>
      </c>
      <c r="BF19" s="63">
        <v>179946.11</v>
      </c>
      <c r="BG19" s="63">
        <v>112686.95</v>
      </c>
      <c r="BH19" s="63">
        <v>1485347.0600000008</v>
      </c>
    </row>
    <row r="20" spans="2:60">
      <c r="B20" s="62" t="s">
        <v>3</v>
      </c>
      <c r="C20" s="63">
        <v>630</v>
      </c>
      <c r="D20" s="62">
        <v>631</v>
      </c>
      <c r="E20" s="63">
        <v>630</v>
      </c>
      <c r="F20" s="62">
        <v>630</v>
      </c>
      <c r="G20" s="62">
        <v>644</v>
      </c>
      <c r="H20" s="63">
        <v>297</v>
      </c>
      <c r="I20" s="62">
        <v>290</v>
      </c>
      <c r="J20" s="63">
        <v>290</v>
      </c>
      <c r="K20" s="62">
        <v>290</v>
      </c>
      <c r="L20" s="62">
        <v>320</v>
      </c>
      <c r="M20" s="46"/>
      <c r="N20" s="62" t="s">
        <v>12</v>
      </c>
      <c r="O20" s="63">
        <v>86846125</v>
      </c>
      <c r="P20" s="63">
        <v>80209376</v>
      </c>
      <c r="Q20" s="63">
        <v>80216327</v>
      </c>
      <c r="R20" s="63">
        <v>85603572</v>
      </c>
      <c r="S20" s="63">
        <v>87119675</v>
      </c>
      <c r="T20" s="63">
        <v>43471333.5</v>
      </c>
      <c r="U20" s="63">
        <v>43023039.5</v>
      </c>
      <c r="V20" s="63">
        <v>47202173</v>
      </c>
      <c r="W20" s="63">
        <v>53795376.5</v>
      </c>
      <c r="X20" s="63">
        <v>80698356</v>
      </c>
      <c r="Y20" s="46"/>
      <c r="Z20" s="62" t="s">
        <v>12</v>
      </c>
      <c r="AA20" s="63">
        <v>90142548</v>
      </c>
      <c r="AB20" s="63">
        <v>82652113.5</v>
      </c>
      <c r="AC20" s="63">
        <v>80813388</v>
      </c>
      <c r="AD20" s="63">
        <v>84215784</v>
      </c>
      <c r="AE20" s="63">
        <v>82466450</v>
      </c>
      <c r="AF20" s="63">
        <v>80751670.489999995</v>
      </c>
      <c r="AG20" s="63">
        <v>32082253.030000005</v>
      </c>
      <c r="AH20" s="63">
        <v>24232945.399999995</v>
      </c>
      <c r="AI20" s="63">
        <v>37747324.149999999</v>
      </c>
      <c r="AJ20" s="63">
        <v>78829447.11999999</v>
      </c>
      <c r="AK20" s="46"/>
      <c r="AL20" s="62" t="s">
        <v>12</v>
      </c>
      <c r="AM20" s="63">
        <v>7635970</v>
      </c>
      <c r="AN20" s="63">
        <v>6210190</v>
      </c>
      <c r="AO20" s="63">
        <v>5740559.5</v>
      </c>
      <c r="AP20" s="63">
        <v>6189659.5</v>
      </c>
      <c r="AQ20" s="63">
        <v>4913143.25</v>
      </c>
      <c r="AR20" s="63">
        <v>4046403.77</v>
      </c>
      <c r="AS20" s="63">
        <v>2658249.09</v>
      </c>
      <c r="AT20" s="63">
        <v>2750185.7800000003</v>
      </c>
      <c r="AU20" s="63">
        <v>5334940.5999999996</v>
      </c>
      <c r="AV20" s="63">
        <v>4020276.5100000007</v>
      </c>
      <c r="AW20" s="51"/>
      <c r="AX20" s="62" t="s">
        <v>12</v>
      </c>
      <c r="AY20" s="63">
        <v>163304</v>
      </c>
      <c r="AZ20" s="63">
        <v>127633</v>
      </c>
      <c r="BA20" s="63">
        <v>118164</v>
      </c>
      <c r="BB20" s="63">
        <v>69510</v>
      </c>
      <c r="BC20" s="63">
        <v>80662</v>
      </c>
      <c r="BD20" s="63">
        <v>45878.32</v>
      </c>
      <c r="BE20" s="63">
        <v>69403.360000000001</v>
      </c>
      <c r="BF20" s="63">
        <v>49713.87999999999</v>
      </c>
      <c r="BG20" s="63">
        <v>18829.939999999999</v>
      </c>
      <c r="BH20" s="63">
        <v>27883.690000000002</v>
      </c>
    </row>
    <row r="21" spans="2:60">
      <c r="B21" s="62" t="s">
        <v>13</v>
      </c>
      <c r="C21" s="63">
        <v>134</v>
      </c>
      <c r="D21" s="62">
        <v>134</v>
      </c>
      <c r="E21" s="63">
        <v>134</v>
      </c>
      <c r="F21" s="62">
        <v>134</v>
      </c>
      <c r="G21" s="62">
        <v>136</v>
      </c>
      <c r="H21" s="63">
        <v>123</v>
      </c>
      <c r="I21" s="62">
        <v>123</v>
      </c>
      <c r="J21" s="63">
        <v>123</v>
      </c>
      <c r="K21" s="62">
        <v>122</v>
      </c>
      <c r="L21" s="62">
        <v>155</v>
      </c>
      <c r="M21" s="46"/>
      <c r="N21" s="62" t="s">
        <v>11</v>
      </c>
      <c r="O21" s="63">
        <v>248424191</v>
      </c>
      <c r="P21" s="63">
        <v>233907033</v>
      </c>
      <c r="Q21" s="63">
        <v>235411792</v>
      </c>
      <c r="R21" s="63">
        <v>246568341</v>
      </c>
      <c r="S21" s="63">
        <v>250784883</v>
      </c>
      <c r="T21" s="63">
        <v>169104266</v>
      </c>
      <c r="U21" s="63">
        <v>121785555</v>
      </c>
      <c r="V21" s="63">
        <v>248701265.5</v>
      </c>
      <c r="W21" s="63">
        <v>118903506</v>
      </c>
      <c r="X21" s="63">
        <v>222860814</v>
      </c>
      <c r="Y21" s="46"/>
      <c r="Z21" s="62" t="s">
        <v>11</v>
      </c>
      <c r="AA21" s="63">
        <v>263937509.5</v>
      </c>
      <c r="AB21" s="63">
        <v>247273829.5</v>
      </c>
      <c r="AC21" s="63">
        <v>245044294.5</v>
      </c>
      <c r="AD21" s="63">
        <v>251418895.5</v>
      </c>
      <c r="AE21" s="63">
        <v>244438016</v>
      </c>
      <c r="AF21" s="63">
        <v>150366417.27000001</v>
      </c>
      <c r="AG21" s="63">
        <v>106887828.64000002</v>
      </c>
      <c r="AH21" s="63">
        <v>145091626.60000002</v>
      </c>
      <c r="AI21" s="63">
        <v>138899232.74000001</v>
      </c>
      <c r="AJ21" s="63">
        <v>89422844.610000014</v>
      </c>
      <c r="AK21" s="46"/>
      <c r="AL21" s="62" t="s">
        <v>11</v>
      </c>
      <c r="AM21" s="63">
        <v>20094044</v>
      </c>
      <c r="AN21" s="63">
        <v>16316363</v>
      </c>
      <c r="AO21" s="63">
        <v>14007671.5</v>
      </c>
      <c r="AP21" s="63">
        <v>13926227.25</v>
      </c>
      <c r="AQ21" s="63">
        <v>11773719</v>
      </c>
      <c r="AR21" s="63">
        <v>9806067.3499999978</v>
      </c>
      <c r="AS21" s="63">
        <v>7527995.0800000019</v>
      </c>
      <c r="AT21" s="63">
        <v>7755459.6600000011</v>
      </c>
      <c r="AU21" s="63">
        <v>7914780.4100000001</v>
      </c>
      <c r="AV21" s="63">
        <v>13499961.600000003</v>
      </c>
      <c r="AW21" s="51"/>
      <c r="AX21" s="62" t="s">
        <v>11</v>
      </c>
      <c r="AY21" s="63">
        <v>560025</v>
      </c>
      <c r="AZ21" s="63">
        <v>441381</v>
      </c>
      <c r="BA21" s="63">
        <v>391874</v>
      </c>
      <c r="BB21" s="63">
        <v>206197</v>
      </c>
      <c r="BC21" s="63">
        <v>288072</v>
      </c>
      <c r="BD21" s="63">
        <v>212462.00000000003</v>
      </c>
      <c r="BE21" s="63">
        <v>137503.69</v>
      </c>
      <c r="BF21" s="63">
        <v>117585.32999999999</v>
      </c>
      <c r="BG21" s="63">
        <v>58898.09</v>
      </c>
      <c r="BH21" s="63">
        <v>59821.450000000012</v>
      </c>
    </row>
    <row r="22" spans="2:60">
      <c r="B22" s="62" t="s">
        <v>18</v>
      </c>
      <c r="C22" s="63">
        <v>43</v>
      </c>
      <c r="D22" s="62">
        <v>43</v>
      </c>
      <c r="E22" s="63">
        <v>43</v>
      </c>
      <c r="F22" s="62">
        <v>43</v>
      </c>
      <c r="G22" s="62">
        <v>44</v>
      </c>
      <c r="H22" s="63">
        <v>119</v>
      </c>
      <c r="I22" s="62">
        <v>119</v>
      </c>
      <c r="J22" s="63">
        <v>119</v>
      </c>
      <c r="K22" s="62">
        <v>119</v>
      </c>
      <c r="L22" s="62">
        <v>132</v>
      </c>
      <c r="M22" s="46"/>
      <c r="N22" s="62" t="s">
        <v>3</v>
      </c>
      <c r="O22" s="63">
        <v>783652308</v>
      </c>
      <c r="P22" s="63">
        <v>733411390</v>
      </c>
      <c r="Q22" s="63">
        <v>730521147</v>
      </c>
      <c r="R22" s="63">
        <v>761416061</v>
      </c>
      <c r="S22" s="63">
        <v>760015875</v>
      </c>
      <c r="T22" s="63">
        <v>655619058</v>
      </c>
      <c r="U22" s="63">
        <v>481239890</v>
      </c>
      <c r="V22" s="63">
        <v>948018812.5</v>
      </c>
      <c r="W22" s="63">
        <v>472271120.5</v>
      </c>
      <c r="X22" s="63">
        <v>96793823</v>
      </c>
      <c r="Y22" s="46"/>
      <c r="Z22" s="62" t="s">
        <v>3</v>
      </c>
      <c r="AA22" s="63">
        <v>544491085.5</v>
      </c>
      <c r="AB22" s="63">
        <v>496544487</v>
      </c>
      <c r="AC22" s="63">
        <v>489345095</v>
      </c>
      <c r="AD22" s="63">
        <v>500927452</v>
      </c>
      <c r="AE22" s="63">
        <v>484610236.5</v>
      </c>
      <c r="AF22" s="63">
        <v>234706030.40999997</v>
      </c>
      <c r="AG22" s="63">
        <v>271652355.53999996</v>
      </c>
      <c r="AH22" s="63">
        <v>183687968.93000004</v>
      </c>
      <c r="AI22" s="63">
        <v>249441034.88</v>
      </c>
      <c r="AJ22" s="63">
        <v>37137596.590000004</v>
      </c>
      <c r="AK22" s="46"/>
      <c r="AL22" s="62" t="s">
        <v>3</v>
      </c>
      <c r="AM22" s="63">
        <v>59044075</v>
      </c>
      <c r="AN22" s="63">
        <v>47501563</v>
      </c>
      <c r="AO22" s="63">
        <v>40667441.5</v>
      </c>
      <c r="AP22" s="63">
        <v>40922484.75</v>
      </c>
      <c r="AQ22" s="63">
        <v>36723123.5</v>
      </c>
      <c r="AR22" s="63">
        <v>34565952.329999991</v>
      </c>
      <c r="AS22" s="63">
        <v>23340025.59999999</v>
      </c>
      <c r="AT22" s="63">
        <v>25244977.169999994</v>
      </c>
      <c r="AU22" s="63">
        <v>24250006.68</v>
      </c>
      <c r="AV22" s="63">
        <v>2033720.3300000005</v>
      </c>
      <c r="AW22" s="51"/>
      <c r="AX22" s="62" t="s">
        <v>3</v>
      </c>
      <c r="AY22" s="63">
        <v>1967252</v>
      </c>
      <c r="AZ22" s="63">
        <v>1321138</v>
      </c>
      <c r="BA22" s="63">
        <v>1271076</v>
      </c>
      <c r="BB22" s="63">
        <v>1564312</v>
      </c>
      <c r="BC22" s="63">
        <v>814766</v>
      </c>
      <c r="BD22" s="63">
        <v>1064267.6499999999</v>
      </c>
      <c r="BE22" s="63">
        <v>541447.21</v>
      </c>
      <c r="BF22" s="63">
        <v>553591.27</v>
      </c>
      <c r="BG22" s="63">
        <v>5065360.83</v>
      </c>
      <c r="BH22" s="63">
        <v>23122.719999999998</v>
      </c>
    </row>
    <row r="23" spans="2:60">
      <c r="B23" s="62" t="s">
        <v>10</v>
      </c>
      <c r="C23" s="63">
        <v>232</v>
      </c>
      <c r="D23" s="62">
        <v>232</v>
      </c>
      <c r="E23" s="63">
        <v>231</v>
      </c>
      <c r="F23" s="62">
        <v>231</v>
      </c>
      <c r="G23" s="62">
        <v>236</v>
      </c>
      <c r="H23" s="63">
        <v>335</v>
      </c>
      <c r="I23" s="62">
        <v>334</v>
      </c>
      <c r="J23" s="63">
        <v>330</v>
      </c>
      <c r="K23" s="62">
        <v>328</v>
      </c>
      <c r="L23" s="62">
        <v>355</v>
      </c>
      <c r="M23" s="46"/>
      <c r="N23" s="62" t="s">
        <v>13</v>
      </c>
      <c r="O23" s="63">
        <v>181225670</v>
      </c>
      <c r="P23" s="63">
        <v>164844392</v>
      </c>
      <c r="Q23" s="63">
        <v>160835636</v>
      </c>
      <c r="R23" s="63">
        <v>167121822</v>
      </c>
      <c r="S23" s="63">
        <v>173544443</v>
      </c>
      <c r="T23" s="63">
        <v>105338435.5</v>
      </c>
      <c r="U23" s="63">
        <v>87380324</v>
      </c>
      <c r="V23" s="63">
        <v>118893635.5</v>
      </c>
      <c r="W23" s="63">
        <v>91345661</v>
      </c>
      <c r="X23" s="63">
        <v>9744532</v>
      </c>
      <c r="Y23" s="46"/>
      <c r="Z23" s="62" t="s">
        <v>13</v>
      </c>
      <c r="AA23" s="63">
        <v>101454775</v>
      </c>
      <c r="AB23" s="63">
        <v>94401535.5</v>
      </c>
      <c r="AC23" s="63">
        <v>93439516.5</v>
      </c>
      <c r="AD23" s="63">
        <v>95326239</v>
      </c>
      <c r="AE23" s="63">
        <v>93608330.5</v>
      </c>
      <c r="AF23" s="63">
        <v>49137591.740000002</v>
      </c>
      <c r="AG23" s="63">
        <v>43730821.829999998</v>
      </c>
      <c r="AH23" s="63">
        <v>26984505.679999996</v>
      </c>
      <c r="AI23" s="63">
        <v>38591419.289999999</v>
      </c>
      <c r="AJ23" s="63">
        <v>14747037.539999999</v>
      </c>
      <c r="AK23" s="46"/>
      <c r="AL23" s="62" t="s">
        <v>13</v>
      </c>
      <c r="AM23" s="63">
        <v>10013616.5</v>
      </c>
      <c r="AN23" s="63">
        <v>8170015.5</v>
      </c>
      <c r="AO23" s="63">
        <v>6585778</v>
      </c>
      <c r="AP23" s="63">
        <v>6169250.75</v>
      </c>
      <c r="AQ23" s="63">
        <v>5128832.5</v>
      </c>
      <c r="AR23" s="63">
        <v>4957899.9600000009</v>
      </c>
      <c r="AS23" s="63">
        <v>3123140.0300000007</v>
      </c>
      <c r="AT23" s="63">
        <v>5160361.9600000009</v>
      </c>
      <c r="AU23" s="63">
        <v>2474845.83</v>
      </c>
      <c r="AV23" s="63">
        <v>714569.3</v>
      </c>
      <c r="AW23" s="51"/>
      <c r="AX23" s="62" t="s">
        <v>13</v>
      </c>
      <c r="AY23" s="63">
        <v>176644</v>
      </c>
      <c r="AZ23" s="63">
        <v>146081</v>
      </c>
      <c r="BA23" s="63">
        <v>119379</v>
      </c>
      <c r="BB23" s="63">
        <v>73254</v>
      </c>
      <c r="BC23" s="63">
        <v>86034</v>
      </c>
      <c r="BD23" s="63">
        <v>43228.75</v>
      </c>
      <c r="BE23" s="63">
        <v>37414.430000000008</v>
      </c>
      <c r="BF23" s="63">
        <v>90318.94</v>
      </c>
      <c r="BG23" s="63">
        <v>24008.49</v>
      </c>
      <c r="BH23" s="63">
        <v>14958.990000000003</v>
      </c>
    </row>
    <row r="24" spans="2:60">
      <c r="B24" s="62" t="s">
        <v>20</v>
      </c>
      <c r="C24" s="63">
        <v>21</v>
      </c>
      <c r="D24" s="62">
        <v>21</v>
      </c>
      <c r="E24" s="63">
        <v>21</v>
      </c>
      <c r="F24" s="62">
        <v>21</v>
      </c>
      <c r="G24" s="62">
        <v>21</v>
      </c>
      <c r="H24" s="63">
        <v>52</v>
      </c>
      <c r="I24" s="62">
        <v>52</v>
      </c>
      <c r="J24" s="63">
        <v>52</v>
      </c>
      <c r="K24" s="62">
        <v>52</v>
      </c>
      <c r="L24" s="62">
        <v>57</v>
      </c>
      <c r="M24" s="46"/>
      <c r="N24" s="62" t="s">
        <v>18</v>
      </c>
      <c r="O24" s="63">
        <v>60131265</v>
      </c>
      <c r="P24" s="63">
        <v>56174257</v>
      </c>
      <c r="Q24" s="63">
        <v>56893511</v>
      </c>
      <c r="R24" s="63">
        <v>58996942</v>
      </c>
      <c r="S24" s="63">
        <v>60561461</v>
      </c>
      <c r="T24" s="63">
        <v>27555794.5</v>
      </c>
      <c r="U24" s="63">
        <v>35062458</v>
      </c>
      <c r="V24" s="63">
        <v>28807414.5</v>
      </c>
      <c r="W24" s="63">
        <v>36694647.5</v>
      </c>
      <c r="X24" s="63">
        <v>78925809</v>
      </c>
      <c r="Y24" s="46"/>
      <c r="Z24" s="62" t="s">
        <v>18</v>
      </c>
      <c r="AA24" s="63">
        <v>43676625.5</v>
      </c>
      <c r="AB24" s="63">
        <v>41622574.5</v>
      </c>
      <c r="AC24" s="63">
        <v>41187616</v>
      </c>
      <c r="AD24" s="63">
        <v>42757983</v>
      </c>
      <c r="AE24" s="63">
        <v>41571390</v>
      </c>
      <c r="AF24" s="63">
        <v>19219860.429999996</v>
      </c>
      <c r="AG24" s="63">
        <v>46452755.040000029</v>
      </c>
      <c r="AH24" s="63">
        <v>44490797.999999985</v>
      </c>
      <c r="AI24" s="63">
        <v>16583672.42</v>
      </c>
      <c r="AJ24" s="63">
        <v>53902441.949999988</v>
      </c>
      <c r="AK24" s="46"/>
      <c r="AL24" s="62" t="s">
        <v>18</v>
      </c>
      <c r="AM24" s="63">
        <v>4151268.5</v>
      </c>
      <c r="AN24" s="63">
        <v>3499202</v>
      </c>
      <c r="AO24" s="63">
        <v>3103695</v>
      </c>
      <c r="AP24" s="63">
        <v>3066123</v>
      </c>
      <c r="AQ24" s="63">
        <v>2732835</v>
      </c>
      <c r="AR24" s="63">
        <v>2274290.0899999994</v>
      </c>
      <c r="AS24" s="63">
        <v>2297798.4500000002</v>
      </c>
      <c r="AT24" s="63">
        <v>1579016.5400000003</v>
      </c>
      <c r="AU24" s="63">
        <v>1189172.57</v>
      </c>
      <c r="AV24" s="63">
        <v>2531050.31</v>
      </c>
      <c r="AW24" s="51"/>
      <c r="AX24" s="62" t="s">
        <v>18</v>
      </c>
      <c r="AY24" s="63">
        <v>83291</v>
      </c>
      <c r="AZ24" s="63">
        <v>69194</v>
      </c>
      <c r="BA24" s="63">
        <v>62598</v>
      </c>
      <c r="BB24" s="63">
        <v>36186</v>
      </c>
      <c r="BC24" s="63">
        <v>39522</v>
      </c>
      <c r="BD24" s="63">
        <v>21436.27</v>
      </c>
      <c r="BE24" s="63">
        <v>98307.540000000023</v>
      </c>
      <c r="BF24" s="63">
        <v>29655.800000000003</v>
      </c>
      <c r="BG24" s="63">
        <v>9591.61</v>
      </c>
      <c r="BH24" s="63">
        <v>24200.529999999995</v>
      </c>
    </row>
    <row r="25" spans="2:60">
      <c r="B25" s="62" t="s">
        <v>4</v>
      </c>
      <c r="C25" s="63">
        <v>453</v>
      </c>
      <c r="D25" s="62">
        <v>454</v>
      </c>
      <c r="E25" s="63">
        <v>454</v>
      </c>
      <c r="F25" s="62">
        <v>455</v>
      </c>
      <c r="G25" s="62">
        <v>464</v>
      </c>
      <c r="H25" s="63">
        <v>715</v>
      </c>
      <c r="I25" s="62">
        <v>710</v>
      </c>
      <c r="J25" s="63">
        <v>709</v>
      </c>
      <c r="K25" s="62">
        <v>708</v>
      </c>
      <c r="L25" s="62">
        <v>776</v>
      </c>
      <c r="M25" s="46"/>
      <c r="N25" s="62" t="s">
        <v>10</v>
      </c>
      <c r="O25" s="63">
        <v>287121009</v>
      </c>
      <c r="P25" s="63">
        <v>262553397</v>
      </c>
      <c r="Q25" s="63">
        <v>263208197</v>
      </c>
      <c r="R25" s="63">
        <v>269024316</v>
      </c>
      <c r="S25" s="63">
        <v>271015980</v>
      </c>
      <c r="T25" s="63">
        <v>161790440</v>
      </c>
      <c r="U25" s="63">
        <v>308404941</v>
      </c>
      <c r="V25" s="63">
        <v>152727954.5</v>
      </c>
      <c r="W25" s="63">
        <v>136135602.5</v>
      </c>
      <c r="X25" s="63">
        <v>113111806</v>
      </c>
      <c r="Y25" s="46"/>
      <c r="Z25" s="62" t="s">
        <v>10</v>
      </c>
      <c r="AA25" s="63">
        <v>201271380.5</v>
      </c>
      <c r="AB25" s="63">
        <v>185973314</v>
      </c>
      <c r="AC25" s="63">
        <v>184751241.5</v>
      </c>
      <c r="AD25" s="63">
        <v>189611040</v>
      </c>
      <c r="AE25" s="63">
        <v>184181616.5</v>
      </c>
      <c r="AF25" s="63">
        <v>79513663.540000007</v>
      </c>
      <c r="AG25" s="63">
        <v>88347392.540000007</v>
      </c>
      <c r="AH25" s="63">
        <v>115346323.91999999</v>
      </c>
      <c r="AI25" s="63">
        <v>89074805.900000006</v>
      </c>
      <c r="AJ25" s="63">
        <v>45950643.840000004</v>
      </c>
      <c r="AK25" s="46"/>
      <c r="AL25" s="62" t="s">
        <v>10</v>
      </c>
      <c r="AM25" s="63">
        <v>15013027</v>
      </c>
      <c r="AN25" s="63">
        <v>12819717.5</v>
      </c>
      <c r="AO25" s="63">
        <v>11442066</v>
      </c>
      <c r="AP25" s="63">
        <v>11408626.5</v>
      </c>
      <c r="AQ25" s="63">
        <v>10356550.5</v>
      </c>
      <c r="AR25" s="63">
        <v>8090428.3700000001</v>
      </c>
      <c r="AS25" s="63">
        <v>8132808.2599999998</v>
      </c>
      <c r="AT25" s="63">
        <v>8425701.4399999995</v>
      </c>
      <c r="AU25" s="63">
        <v>7150856.3099999996</v>
      </c>
      <c r="AV25" s="63">
        <v>3936590.23</v>
      </c>
      <c r="AW25" s="51"/>
      <c r="AX25" s="62" t="s">
        <v>10</v>
      </c>
      <c r="AY25" s="63">
        <v>292418</v>
      </c>
      <c r="AZ25" s="63">
        <v>248007</v>
      </c>
      <c r="BA25" s="63">
        <v>202788</v>
      </c>
      <c r="BB25" s="63">
        <v>125002</v>
      </c>
      <c r="BC25" s="63">
        <v>145676</v>
      </c>
      <c r="BD25" s="63">
        <v>91732.7</v>
      </c>
      <c r="BE25" s="63">
        <v>65686.820000000007</v>
      </c>
      <c r="BF25" s="63">
        <v>61309.30000000001</v>
      </c>
      <c r="BG25" s="63">
        <v>34727.800000000003</v>
      </c>
      <c r="BH25" s="63">
        <v>26981.17</v>
      </c>
    </row>
    <row r="26" spans="2:60">
      <c r="B26" s="62" t="s">
        <v>19</v>
      </c>
      <c r="C26" s="63">
        <v>3</v>
      </c>
      <c r="D26" s="62">
        <v>3</v>
      </c>
      <c r="E26" s="63">
        <v>3</v>
      </c>
      <c r="F26" s="62">
        <v>3</v>
      </c>
      <c r="G26" s="62">
        <v>3</v>
      </c>
      <c r="H26" s="63">
        <v>16</v>
      </c>
      <c r="I26" s="62">
        <v>15</v>
      </c>
      <c r="J26" s="63">
        <v>15</v>
      </c>
      <c r="K26" s="62">
        <v>15</v>
      </c>
      <c r="L26" s="62">
        <v>15</v>
      </c>
      <c r="M26" s="46"/>
      <c r="N26" s="62" t="s">
        <v>20</v>
      </c>
      <c r="O26" s="63">
        <v>42276341</v>
      </c>
      <c r="P26" s="63">
        <v>39655147</v>
      </c>
      <c r="Q26" s="63">
        <v>39395051</v>
      </c>
      <c r="R26" s="63">
        <v>40722146</v>
      </c>
      <c r="S26" s="63">
        <v>41005900</v>
      </c>
      <c r="T26" s="63">
        <v>21140009</v>
      </c>
      <c r="U26" s="63">
        <v>18664741</v>
      </c>
      <c r="V26" s="63">
        <v>26401023.5</v>
      </c>
      <c r="W26" s="63">
        <v>19336728</v>
      </c>
      <c r="X26" s="63">
        <v>64394014</v>
      </c>
      <c r="Y26" s="46"/>
      <c r="Z26" s="62" t="s">
        <v>20</v>
      </c>
      <c r="AA26" s="63">
        <v>27353831.5</v>
      </c>
      <c r="AB26" s="63">
        <v>25317182</v>
      </c>
      <c r="AC26" s="63">
        <v>24804612.5</v>
      </c>
      <c r="AD26" s="63">
        <v>25052213.5</v>
      </c>
      <c r="AE26" s="63">
        <v>24011923.5</v>
      </c>
      <c r="AF26" s="63">
        <v>10547453.690000001</v>
      </c>
      <c r="AG26" s="63">
        <v>9980832.8000000007</v>
      </c>
      <c r="AH26" s="63">
        <v>7512614.75</v>
      </c>
      <c r="AI26" s="63">
        <v>8703762.6300000008</v>
      </c>
      <c r="AJ26" s="63">
        <v>36983053.5</v>
      </c>
      <c r="AK26" s="46"/>
      <c r="AL26" s="62" t="s">
        <v>20</v>
      </c>
      <c r="AM26" s="63">
        <v>2185544</v>
      </c>
      <c r="AN26" s="63">
        <v>1841367</v>
      </c>
      <c r="AO26" s="63">
        <v>1616577</v>
      </c>
      <c r="AP26" s="63">
        <v>1502003.5</v>
      </c>
      <c r="AQ26" s="63">
        <v>1312249.25</v>
      </c>
      <c r="AR26" s="63">
        <v>794571.13000000024</v>
      </c>
      <c r="AS26" s="63">
        <v>808509.79999999993</v>
      </c>
      <c r="AT26" s="63">
        <v>684456.39999999979</v>
      </c>
      <c r="AU26" s="63">
        <v>520045.78</v>
      </c>
      <c r="AV26" s="63">
        <v>1967529.5599999998</v>
      </c>
      <c r="AW26" s="51"/>
      <c r="AX26" s="62" t="s">
        <v>20</v>
      </c>
      <c r="AY26" s="63">
        <v>51173</v>
      </c>
      <c r="AZ26" s="63">
        <v>45714</v>
      </c>
      <c r="BA26" s="63">
        <v>36346</v>
      </c>
      <c r="BB26" s="63">
        <v>21499</v>
      </c>
      <c r="BC26" s="63">
        <v>25623</v>
      </c>
      <c r="BD26" s="63">
        <v>12524.740000000003</v>
      </c>
      <c r="BE26" s="63">
        <v>9544.73</v>
      </c>
      <c r="BF26" s="63">
        <v>15384.46</v>
      </c>
      <c r="BG26" s="63">
        <v>4651.63</v>
      </c>
      <c r="BH26" s="63">
        <v>44946.05</v>
      </c>
    </row>
    <row r="27" spans="2:60" ht="15.75" thickBot="1">
      <c r="B27" s="64" t="s">
        <v>21</v>
      </c>
      <c r="C27" s="65">
        <v>5</v>
      </c>
      <c r="D27" s="64">
        <v>5</v>
      </c>
      <c r="E27" s="65">
        <v>5</v>
      </c>
      <c r="F27" s="64">
        <v>5</v>
      </c>
      <c r="G27" s="64">
        <v>5</v>
      </c>
      <c r="H27" s="65">
        <v>10</v>
      </c>
      <c r="I27" s="64">
        <v>10</v>
      </c>
      <c r="J27" s="65">
        <v>10</v>
      </c>
      <c r="K27" s="64">
        <v>10</v>
      </c>
      <c r="L27" s="64">
        <v>11</v>
      </c>
      <c r="M27" s="46"/>
      <c r="N27" s="62" t="s">
        <v>4</v>
      </c>
      <c r="O27" s="63">
        <v>662528053</v>
      </c>
      <c r="P27" s="63">
        <v>616538417</v>
      </c>
      <c r="Q27" s="63">
        <v>609094314</v>
      </c>
      <c r="R27" s="63">
        <v>620707059</v>
      </c>
      <c r="S27" s="63">
        <v>633010845</v>
      </c>
      <c r="T27" s="63">
        <v>374515264.5</v>
      </c>
      <c r="U27" s="63">
        <v>376833133</v>
      </c>
      <c r="V27" s="63">
        <v>361673321.5</v>
      </c>
      <c r="W27" s="63">
        <v>357555760</v>
      </c>
      <c r="X27" s="63">
        <v>231510869.5</v>
      </c>
      <c r="Y27" s="46"/>
      <c r="Z27" s="62" t="s">
        <v>4</v>
      </c>
      <c r="AA27" s="63">
        <v>428074211.5</v>
      </c>
      <c r="AB27" s="63">
        <v>378532770.5</v>
      </c>
      <c r="AC27" s="63">
        <v>372170518.5</v>
      </c>
      <c r="AD27" s="63">
        <v>384729763.5</v>
      </c>
      <c r="AE27" s="63">
        <v>376612696.5</v>
      </c>
      <c r="AF27" s="63">
        <v>188905567.48000002</v>
      </c>
      <c r="AG27" s="63">
        <v>153705911.93000001</v>
      </c>
      <c r="AH27" s="63">
        <v>115050496.68000001</v>
      </c>
      <c r="AI27" s="63">
        <v>281291449.05000001</v>
      </c>
      <c r="AJ27" s="63">
        <v>131115499.17999999</v>
      </c>
      <c r="AK27" s="46"/>
      <c r="AL27" s="62" t="s">
        <v>4</v>
      </c>
      <c r="AM27" s="63">
        <v>32896884</v>
      </c>
      <c r="AN27" s="63">
        <v>25056672.5</v>
      </c>
      <c r="AO27" s="63">
        <v>20968172</v>
      </c>
      <c r="AP27" s="63">
        <v>20970042</v>
      </c>
      <c r="AQ27" s="63">
        <v>17889942.75</v>
      </c>
      <c r="AR27" s="63">
        <v>15614660.299999997</v>
      </c>
      <c r="AS27" s="63">
        <v>12980668.999999998</v>
      </c>
      <c r="AT27" s="63">
        <v>12804135.539999999</v>
      </c>
      <c r="AU27" s="63">
        <v>11742816.359999999</v>
      </c>
      <c r="AV27" s="63">
        <v>5428997.5699999994</v>
      </c>
      <c r="AW27" s="51"/>
      <c r="AX27" s="62" t="s">
        <v>4</v>
      </c>
      <c r="AY27" s="63">
        <v>774457</v>
      </c>
      <c r="AZ27" s="63">
        <v>615017</v>
      </c>
      <c r="BA27" s="63">
        <v>541183</v>
      </c>
      <c r="BB27" s="63">
        <v>337162</v>
      </c>
      <c r="BC27" s="63">
        <v>394482</v>
      </c>
      <c r="BD27" s="63">
        <v>228667.14999999997</v>
      </c>
      <c r="BE27" s="63">
        <v>187437.72000000003</v>
      </c>
      <c r="BF27" s="63">
        <v>169660.05</v>
      </c>
      <c r="BG27" s="63">
        <v>102398.63</v>
      </c>
      <c r="BH27" s="63">
        <v>74761.95</v>
      </c>
    </row>
    <row r="28" spans="2:60">
      <c r="B28" s="46"/>
      <c r="C28" s="46"/>
      <c r="D28" s="46"/>
      <c r="E28" s="46"/>
      <c r="F28" s="46"/>
      <c r="G28" s="46"/>
      <c r="H28" s="46"/>
      <c r="I28" s="46"/>
      <c r="J28" s="46"/>
      <c r="K28" s="46"/>
      <c r="L28" s="46"/>
      <c r="M28" s="46"/>
      <c r="N28" s="62" t="s">
        <v>19</v>
      </c>
      <c r="O28" s="63">
        <v>2282376</v>
      </c>
      <c r="P28" s="63">
        <v>2320415</v>
      </c>
      <c r="Q28" s="63">
        <v>2324355</v>
      </c>
      <c r="R28" s="63">
        <v>2334558</v>
      </c>
      <c r="S28" s="63">
        <v>2321582</v>
      </c>
      <c r="T28" s="63">
        <v>2157541</v>
      </c>
      <c r="U28" s="63">
        <v>1195216</v>
      </c>
      <c r="V28" s="63">
        <v>1149678</v>
      </c>
      <c r="W28" s="63">
        <v>929503</v>
      </c>
      <c r="X28" s="63">
        <v>1011346</v>
      </c>
      <c r="Y28" s="46"/>
      <c r="Z28" s="62" t="s">
        <v>19</v>
      </c>
      <c r="AA28" s="63">
        <v>6502909.5</v>
      </c>
      <c r="AB28" s="63">
        <v>5895263</v>
      </c>
      <c r="AC28" s="63">
        <v>5716971</v>
      </c>
      <c r="AD28" s="63">
        <v>5885261</v>
      </c>
      <c r="AE28" s="63">
        <v>5575798.5</v>
      </c>
      <c r="AF28" s="63">
        <v>2255739.2399999998</v>
      </c>
      <c r="AG28" s="63">
        <v>3907054.1199999996</v>
      </c>
      <c r="AH28" s="63">
        <v>1523795.0700000003</v>
      </c>
      <c r="AI28" s="63">
        <v>1878736.9</v>
      </c>
      <c r="AJ28" s="63">
        <v>4228337.76</v>
      </c>
      <c r="AK28" s="46"/>
      <c r="AL28" s="62" t="s">
        <v>19</v>
      </c>
      <c r="AM28" s="63">
        <v>1997779.5</v>
      </c>
      <c r="AN28" s="63">
        <v>1730340.5</v>
      </c>
      <c r="AO28" s="63">
        <v>1424955</v>
      </c>
      <c r="AP28" s="63">
        <v>1330823.5</v>
      </c>
      <c r="AQ28" s="63">
        <v>1093120.75</v>
      </c>
      <c r="AR28" s="63">
        <v>1078716.03</v>
      </c>
      <c r="AS28" s="63">
        <v>707406.01999999979</v>
      </c>
      <c r="AT28" s="63">
        <v>740214.50999999989</v>
      </c>
      <c r="AU28" s="63">
        <v>446162.84</v>
      </c>
      <c r="AV28" s="63">
        <v>357388.47000000003</v>
      </c>
      <c r="AW28" s="51"/>
      <c r="AX28" s="62" t="s">
        <v>19</v>
      </c>
      <c r="AY28" s="63">
        <v>14615</v>
      </c>
      <c r="AZ28" s="63">
        <v>11008</v>
      </c>
      <c r="BA28" s="63">
        <v>11435</v>
      </c>
      <c r="BB28" s="63">
        <v>6249</v>
      </c>
      <c r="BC28" s="63">
        <v>6594</v>
      </c>
      <c r="BD28" s="63">
        <v>3145.5900000000015</v>
      </c>
      <c r="BE28" s="63">
        <v>2976.7999999999997</v>
      </c>
      <c r="BF28" s="63">
        <v>2496.6399999999994</v>
      </c>
      <c r="BG28" s="63">
        <v>3023.22</v>
      </c>
      <c r="BH28" s="63">
        <v>1639.27</v>
      </c>
    </row>
    <row r="29" spans="2:60" ht="15.75" thickBot="1">
      <c r="B29" s="112"/>
      <c r="C29" s="46"/>
      <c r="D29" s="46"/>
      <c r="E29" s="46"/>
      <c r="F29" s="46"/>
      <c r="G29" s="48"/>
      <c r="H29" s="48"/>
      <c r="I29" s="48"/>
      <c r="J29" s="48"/>
      <c r="K29" s="48"/>
      <c r="L29" s="48"/>
      <c r="M29" s="46"/>
      <c r="N29" s="64" t="s">
        <v>21</v>
      </c>
      <c r="O29" s="65">
        <v>2114935</v>
      </c>
      <c r="P29" s="65">
        <v>1983142</v>
      </c>
      <c r="Q29" s="65">
        <v>1980943</v>
      </c>
      <c r="R29" s="65">
        <v>1959634</v>
      </c>
      <c r="S29" s="65">
        <v>2032460</v>
      </c>
      <c r="T29" s="65">
        <v>1106860.5</v>
      </c>
      <c r="U29" s="65">
        <v>903680</v>
      </c>
      <c r="V29" s="65">
        <v>965529</v>
      </c>
      <c r="W29" s="65">
        <v>805068</v>
      </c>
      <c r="X29" s="65">
        <v>1502507</v>
      </c>
      <c r="Y29" s="46"/>
      <c r="Z29" s="64" t="s">
        <v>21</v>
      </c>
      <c r="AA29" s="65">
        <v>6110623.5</v>
      </c>
      <c r="AB29" s="65">
        <v>5395700.5</v>
      </c>
      <c r="AC29" s="65">
        <v>5231929.5</v>
      </c>
      <c r="AD29" s="65">
        <v>5360693.5</v>
      </c>
      <c r="AE29" s="65">
        <v>5076029</v>
      </c>
      <c r="AF29" s="65">
        <v>1978536.87</v>
      </c>
      <c r="AG29" s="65">
        <v>1811528.77</v>
      </c>
      <c r="AH29" s="65">
        <v>1423981.59</v>
      </c>
      <c r="AI29" s="65">
        <v>1948218.83</v>
      </c>
      <c r="AJ29" s="65">
        <v>1662843.43</v>
      </c>
      <c r="AK29" s="46"/>
      <c r="AL29" s="64" t="s">
        <v>21</v>
      </c>
      <c r="AM29" s="65">
        <v>1168610</v>
      </c>
      <c r="AN29" s="65">
        <v>1119916.5</v>
      </c>
      <c r="AO29" s="65">
        <v>869924.5</v>
      </c>
      <c r="AP29" s="65">
        <v>876856.5</v>
      </c>
      <c r="AQ29" s="65">
        <v>641767</v>
      </c>
      <c r="AR29" s="65">
        <v>605018.80000000005</v>
      </c>
      <c r="AS29" s="65">
        <v>475217.30999999988</v>
      </c>
      <c r="AT29" s="65">
        <v>264216.65000000002</v>
      </c>
      <c r="AU29" s="65">
        <v>371622.21</v>
      </c>
      <c r="AV29" s="65">
        <v>194077.30000000005</v>
      </c>
      <c r="AW29" s="51"/>
      <c r="AX29" s="64" t="s">
        <v>21</v>
      </c>
      <c r="AY29" s="65">
        <v>8693</v>
      </c>
      <c r="AZ29" s="65">
        <v>7035</v>
      </c>
      <c r="BA29" s="65">
        <v>3547</v>
      </c>
      <c r="BB29" s="65">
        <v>3020</v>
      </c>
      <c r="BC29" s="65">
        <v>3978</v>
      </c>
      <c r="BD29" s="65">
        <v>2215.4100000000003</v>
      </c>
      <c r="BE29" s="65">
        <v>4214.0000000000009</v>
      </c>
      <c r="BF29" s="65">
        <v>1036.3800000000001</v>
      </c>
      <c r="BG29" s="65">
        <v>1188.1199999999999</v>
      </c>
      <c r="BH29" s="65">
        <v>808.13000000000022</v>
      </c>
    </row>
    <row r="30" spans="2:60" ht="15.75" thickBot="1">
      <c r="B30" s="46"/>
      <c r="C30" s="46"/>
      <c r="D30" s="46"/>
      <c r="E30" s="46"/>
      <c r="F30" s="46"/>
      <c r="G30" s="46"/>
      <c r="H30" s="46"/>
      <c r="I30" s="46"/>
      <c r="J30" s="46"/>
      <c r="K30" s="46"/>
      <c r="L30" s="46"/>
      <c r="M30" s="46"/>
      <c r="N30" s="66" t="s">
        <v>34</v>
      </c>
      <c r="O30" s="67">
        <v>0</v>
      </c>
      <c r="P30" s="67">
        <v>0</v>
      </c>
      <c r="Q30" s="67">
        <v>0</v>
      </c>
      <c r="R30" s="67">
        <v>3058351</v>
      </c>
      <c r="S30" s="67">
        <v>8839454</v>
      </c>
      <c r="T30" s="67">
        <v>0</v>
      </c>
      <c r="U30" s="67">
        <v>0</v>
      </c>
      <c r="V30" s="67">
        <v>0</v>
      </c>
      <c r="W30" s="67">
        <v>1941806</v>
      </c>
      <c r="X30" s="45">
        <v>6248630</v>
      </c>
      <c r="Y30" s="46"/>
      <c r="Z30" s="66" t="s">
        <v>34</v>
      </c>
      <c r="AA30" s="67">
        <v>70001925</v>
      </c>
      <c r="AB30" s="67">
        <v>71409881</v>
      </c>
      <c r="AC30" s="67">
        <v>76230762.5</v>
      </c>
      <c r="AD30" s="67">
        <v>89666279</v>
      </c>
      <c r="AE30" s="67">
        <v>100188939</v>
      </c>
      <c r="AF30" s="67">
        <v>26893816.439999998</v>
      </c>
      <c r="AG30" s="67">
        <v>25671257.740000002</v>
      </c>
      <c r="AH30" s="67">
        <v>24166117.029999994</v>
      </c>
      <c r="AI30" s="67">
        <v>39307133.259999998</v>
      </c>
      <c r="AJ30" s="45">
        <v>45739503.980000004</v>
      </c>
      <c r="AK30" s="46"/>
      <c r="AL30" s="66" t="s">
        <v>34</v>
      </c>
      <c r="AM30" s="67">
        <v>5905130.5</v>
      </c>
      <c r="AN30" s="67">
        <v>5088742.5</v>
      </c>
      <c r="AO30" s="67">
        <v>5191604.5</v>
      </c>
      <c r="AP30" s="67">
        <v>6473326.5</v>
      </c>
      <c r="AQ30" s="67">
        <v>6370532.75</v>
      </c>
      <c r="AR30" s="67">
        <v>3806832.4100000011</v>
      </c>
      <c r="AS30" s="67">
        <v>2197215.8199999998</v>
      </c>
      <c r="AT30" s="67">
        <v>2571174.65</v>
      </c>
      <c r="AU30" s="67">
        <v>4944798.76</v>
      </c>
      <c r="AV30" s="45">
        <v>3300277.0799999991</v>
      </c>
      <c r="AW30" s="53"/>
      <c r="AX30" s="66" t="s">
        <v>34</v>
      </c>
      <c r="AY30" s="67">
        <v>585550</v>
      </c>
      <c r="AZ30" s="67">
        <v>543859</v>
      </c>
      <c r="BA30" s="67">
        <v>574421</v>
      </c>
      <c r="BB30" s="67">
        <v>356829</v>
      </c>
      <c r="BC30" s="67">
        <v>581907</v>
      </c>
      <c r="BD30" s="67">
        <v>203572.19999999998</v>
      </c>
      <c r="BE30" s="67">
        <v>217095.22000000003</v>
      </c>
      <c r="BF30" s="67">
        <v>215202.35999999996</v>
      </c>
      <c r="BG30" s="67">
        <v>138780.29999999999</v>
      </c>
      <c r="BH30" s="45">
        <v>290612.75999999989</v>
      </c>
    </row>
    <row r="32" spans="2:60">
      <c r="N32" s="112"/>
      <c r="AA32" s="112"/>
      <c r="AM32" s="112"/>
      <c r="AY32" s="112"/>
    </row>
    <row r="34" spans="2:60">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row>
    <row r="79" spans="2:11">
      <c r="B79" s="46"/>
      <c r="C79" s="48"/>
      <c r="D79" s="48"/>
      <c r="E79" s="48"/>
      <c r="F79" s="48"/>
      <c r="G79" s="48"/>
      <c r="H79" s="48"/>
      <c r="I79" s="48"/>
      <c r="J79" s="48"/>
      <c r="K79" s="48"/>
    </row>
    <row r="80" spans="2:11">
      <c r="B80" s="49"/>
      <c r="C80" s="46"/>
      <c r="D80" s="46"/>
      <c r="E80" s="46"/>
      <c r="F80" s="46"/>
      <c r="G80" s="46"/>
      <c r="H80" s="46"/>
      <c r="I80" s="46"/>
      <c r="J80" s="46"/>
      <c r="K80" s="46"/>
    </row>
    <row r="81" spans="2:11">
      <c r="B81" s="46"/>
      <c r="C81" s="46"/>
      <c r="D81" s="46"/>
      <c r="E81" s="48"/>
      <c r="F81" s="48"/>
      <c r="G81" s="48"/>
      <c r="H81" s="48"/>
      <c r="I81" s="48"/>
      <c r="J81" s="46"/>
      <c r="K81" s="46"/>
    </row>
    <row r="82" spans="2:11">
      <c r="B82" s="46"/>
      <c r="C82" s="46"/>
      <c r="D82" s="46"/>
      <c r="E82" s="48"/>
      <c r="F82" s="48"/>
      <c r="G82" s="48"/>
      <c r="H82" s="48"/>
      <c r="I82" s="48"/>
      <c r="J82" s="46"/>
      <c r="K82" s="46"/>
    </row>
  </sheetData>
  <mergeCells count="15">
    <mergeCell ref="C7:G7"/>
    <mergeCell ref="H7:L7"/>
    <mergeCell ref="C6:L6"/>
    <mergeCell ref="O7:S7"/>
    <mergeCell ref="T7:X7"/>
    <mergeCell ref="O6:X6"/>
    <mergeCell ref="BD7:BH7"/>
    <mergeCell ref="AY6:BH6"/>
    <mergeCell ref="AA7:AE7"/>
    <mergeCell ref="AF7:AJ7"/>
    <mergeCell ref="AA6:AJ6"/>
    <mergeCell ref="AM7:AQ7"/>
    <mergeCell ref="AR7:AV7"/>
    <mergeCell ref="AM6:AV6"/>
    <mergeCell ref="AY7:BC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1"/>
  <sheetViews>
    <sheetView showGridLines="0" workbookViewId="0">
      <selection activeCell="B20" sqref="B20"/>
    </sheetView>
  </sheetViews>
  <sheetFormatPr baseColWidth="10" defaultRowHeight="15"/>
  <cols>
    <col min="2" max="2" width="68.85546875" bestFit="1" customWidth="1"/>
    <col min="3" max="6" width="12.28515625" bestFit="1" customWidth="1"/>
    <col min="7" max="7" width="13.28515625" bestFit="1" customWidth="1"/>
    <col min="8" max="8" width="7" customWidth="1"/>
    <col min="9" max="9" width="26.42578125" bestFit="1" customWidth="1"/>
    <col min="14" max="14" width="12.28515625" bestFit="1" customWidth="1"/>
  </cols>
  <sheetData>
    <row r="2" spans="2:14" s="46" customFormat="1">
      <c r="B2" s="131" t="s">
        <v>87</v>
      </c>
    </row>
    <row r="3" spans="2:14" s="46" customFormat="1">
      <c r="B3" s="46" t="s">
        <v>104</v>
      </c>
    </row>
    <row r="4" spans="2:14" s="46" customFormat="1" ht="15.75" thickBot="1"/>
    <row r="5" spans="2:14" ht="15.75" thickBot="1">
      <c r="B5" s="115" t="s">
        <v>85</v>
      </c>
      <c r="C5" s="116">
        <v>2012</v>
      </c>
      <c r="D5" s="117">
        <v>2013</v>
      </c>
      <c r="E5" s="117">
        <v>2014</v>
      </c>
      <c r="F5" s="117">
        <v>2015</v>
      </c>
      <c r="G5" s="117">
        <v>2016</v>
      </c>
      <c r="I5" s="115"/>
      <c r="J5" s="132">
        <v>2012</v>
      </c>
      <c r="K5" s="132">
        <v>2013</v>
      </c>
      <c r="L5" s="132">
        <v>2014</v>
      </c>
      <c r="M5" s="132">
        <v>2015</v>
      </c>
      <c r="N5" s="133">
        <v>2016</v>
      </c>
    </row>
    <row r="6" spans="2:14" ht="15.75" thickBot="1">
      <c r="B6" s="118"/>
      <c r="C6" s="119"/>
      <c r="D6" s="120"/>
      <c r="E6" s="120"/>
      <c r="F6" s="120"/>
      <c r="G6" s="120"/>
      <c r="I6" s="129" t="s">
        <v>88</v>
      </c>
      <c r="J6" s="119">
        <v>394059.28571428574</v>
      </c>
      <c r="K6" s="119">
        <v>278393.75</v>
      </c>
      <c r="L6" s="119">
        <v>359233.16666666669</v>
      </c>
      <c r="M6" s="119">
        <v>407063.33333333331</v>
      </c>
      <c r="N6" s="134">
        <v>575142.66666666663</v>
      </c>
    </row>
    <row r="7" spans="2:14" ht="15.75" thickBot="1">
      <c r="B7" s="118" t="s">
        <v>70</v>
      </c>
      <c r="C7" s="121">
        <v>1000810353</v>
      </c>
      <c r="D7" s="122">
        <v>1988686716</v>
      </c>
      <c r="E7" s="122">
        <v>2859275157.5900002</v>
      </c>
      <c r="F7" s="122">
        <v>4091334722.7399993</v>
      </c>
      <c r="G7" s="122">
        <v>4908794570.1000004</v>
      </c>
      <c r="I7" s="129" t="s">
        <v>89</v>
      </c>
      <c r="J7" s="121">
        <v>1702931</v>
      </c>
      <c r="K7" s="121">
        <v>1484711</v>
      </c>
      <c r="L7" s="121">
        <v>1571024</v>
      </c>
      <c r="M7" s="121">
        <v>1750700</v>
      </c>
      <c r="N7" s="135">
        <v>2504356</v>
      </c>
    </row>
    <row r="8" spans="2:14" ht="15.75" thickBot="1">
      <c r="B8" s="118" t="s">
        <v>71</v>
      </c>
      <c r="C8" s="121">
        <v>129</v>
      </c>
      <c r="D8" s="122">
        <v>461580</v>
      </c>
      <c r="E8" s="122">
        <v>294548.25</v>
      </c>
      <c r="F8" s="122">
        <v>143276.9</v>
      </c>
      <c r="G8" s="122">
        <v>89065.08</v>
      </c>
      <c r="I8" s="129" t="s">
        <v>90</v>
      </c>
      <c r="J8" s="121">
        <v>244796848</v>
      </c>
      <c r="K8" s="121">
        <v>523824127</v>
      </c>
      <c r="L8" s="121">
        <v>635610191</v>
      </c>
      <c r="M8" s="121">
        <v>838075371</v>
      </c>
      <c r="N8" s="135">
        <v>1167045740</v>
      </c>
    </row>
    <row r="9" spans="2:14" ht="15.75" thickBot="1">
      <c r="B9" s="118" t="s">
        <v>72</v>
      </c>
      <c r="C9" s="121">
        <v>8864651</v>
      </c>
      <c r="D9" s="122">
        <v>21194795</v>
      </c>
      <c r="E9" s="122">
        <v>35289526.839999996</v>
      </c>
      <c r="F9" s="122">
        <v>63056302.570000008</v>
      </c>
      <c r="G9" s="122">
        <v>76870883.260000005</v>
      </c>
      <c r="I9" s="129" t="s">
        <v>91</v>
      </c>
      <c r="J9" s="121">
        <v>141131916</v>
      </c>
      <c r="K9" s="121">
        <v>320926586</v>
      </c>
      <c r="L9" s="121">
        <v>399477949</v>
      </c>
      <c r="M9" s="121">
        <v>542184883</v>
      </c>
      <c r="N9" s="135">
        <v>766461641</v>
      </c>
    </row>
    <row r="10" spans="2:14" ht="15.75" thickBot="1">
      <c r="B10" s="118" t="s">
        <v>73</v>
      </c>
      <c r="C10" s="121">
        <v>0</v>
      </c>
      <c r="D10" s="122">
        <v>0</v>
      </c>
      <c r="E10" s="122">
        <v>0</v>
      </c>
      <c r="F10" s="122">
        <v>0</v>
      </c>
      <c r="G10" s="122">
        <v>0</v>
      </c>
      <c r="I10" s="136" t="s">
        <v>92</v>
      </c>
      <c r="J10" s="137"/>
      <c r="K10" s="137">
        <v>111505512</v>
      </c>
      <c r="L10" s="137">
        <v>114433030.13999999</v>
      </c>
      <c r="M10" s="137">
        <v>134157692.16</v>
      </c>
      <c r="N10" s="138">
        <v>226723.29968999999</v>
      </c>
    </row>
    <row r="11" spans="2:14" ht="15.75" thickBot="1">
      <c r="B11" s="118" t="s">
        <v>74</v>
      </c>
      <c r="C11" s="121">
        <v>0</v>
      </c>
      <c r="D11" s="122">
        <v>0</v>
      </c>
      <c r="E11" s="122">
        <v>0</v>
      </c>
      <c r="F11" s="122">
        <v>18623675.420000002</v>
      </c>
      <c r="G11" s="122">
        <v>86627005.920000002</v>
      </c>
    </row>
    <row r="12" spans="2:14" ht="15.75" thickBot="1">
      <c r="B12" s="118" t="s">
        <v>75</v>
      </c>
      <c r="C12" s="121">
        <v>30392026</v>
      </c>
      <c r="D12" s="122">
        <v>60505657</v>
      </c>
      <c r="E12" s="122">
        <v>67499946.599999994</v>
      </c>
      <c r="F12" s="122">
        <v>66074158.339999996</v>
      </c>
      <c r="G12" s="122">
        <v>71248461.74000001</v>
      </c>
    </row>
    <row r="13" spans="2:14" ht="15.75" thickBot="1">
      <c r="B13" s="118" t="s">
        <v>76</v>
      </c>
      <c r="C13" s="121">
        <v>158057872</v>
      </c>
      <c r="D13" s="122">
        <v>356112922</v>
      </c>
      <c r="E13" s="122">
        <v>401835782.53000003</v>
      </c>
      <c r="F13" s="122">
        <v>610544385.26999998</v>
      </c>
      <c r="G13" s="122">
        <v>766253370.94999993</v>
      </c>
    </row>
    <row r="14" spans="2:14" ht="15.75" thickBot="1">
      <c r="B14" s="118" t="s">
        <v>77</v>
      </c>
      <c r="C14" s="121">
        <v>9141196</v>
      </c>
      <c r="D14" s="122">
        <v>10248022</v>
      </c>
      <c r="E14" s="122">
        <v>6055195.7699999996</v>
      </c>
      <c r="F14" s="122">
        <v>5632698.2600000007</v>
      </c>
      <c r="G14" s="122">
        <v>8346794.3399999999</v>
      </c>
    </row>
    <row r="15" spans="2:14" ht="15.75" thickBot="1">
      <c r="B15" s="118" t="s">
        <v>78</v>
      </c>
      <c r="C15" s="121">
        <v>841560</v>
      </c>
      <c r="D15" s="122">
        <v>377894</v>
      </c>
      <c r="E15" s="122">
        <v>196344.54</v>
      </c>
      <c r="F15" s="122">
        <v>117043.69</v>
      </c>
      <c r="G15" s="122">
        <v>83226.55</v>
      </c>
    </row>
    <row r="16" spans="2:14" ht="15.75" thickBot="1">
      <c r="B16" s="118" t="s">
        <v>79</v>
      </c>
      <c r="C16" s="121">
        <v>110</v>
      </c>
      <c r="D16" s="122">
        <v>7725</v>
      </c>
      <c r="E16" s="122">
        <v>66431.98</v>
      </c>
      <c r="F16" s="122">
        <v>6921646.7599999998</v>
      </c>
      <c r="G16" s="122">
        <v>37927360.350000001</v>
      </c>
    </row>
    <row r="17" spans="2:7" ht="15.75" thickBot="1">
      <c r="B17" s="118" t="s">
        <v>80</v>
      </c>
      <c r="C17" s="121">
        <v>932335858</v>
      </c>
      <c r="D17" s="122">
        <v>1753059726</v>
      </c>
      <c r="E17" s="122">
        <v>1578121171.27</v>
      </c>
      <c r="F17" s="122">
        <v>1219602973.71</v>
      </c>
      <c r="G17" s="122">
        <v>1060823916.0299999</v>
      </c>
    </row>
    <row r="18" spans="2:7" ht="15.75" thickBot="1">
      <c r="B18" s="118" t="s">
        <v>81</v>
      </c>
      <c r="C18" s="121">
        <v>232793919</v>
      </c>
      <c r="D18" s="122">
        <v>487657658</v>
      </c>
      <c r="E18" s="122">
        <v>561063621.80999994</v>
      </c>
      <c r="F18" s="122">
        <v>563565406.99000001</v>
      </c>
      <c r="G18" s="122">
        <v>518875775.12000006</v>
      </c>
    </row>
    <row r="19" spans="2:7" ht="15.75" thickBot="1">
      <c r="B19" s="118" t="s">
        <v>82</v>
      </c>
      <c r="C19" s="121">
        <v>1359053</v>
      </c>
      <c r="D19" s="122">
        <v>1611614</v>
      </c>
      <c r="E19" s="122">
        <v>9894050.6699999999</v>
      </c>
      <c r="F19" s="122">
        <v>2553210.2800000003</v>
      </c>
      <c r="G19" s="122">
        <v>939869.23000000033</v>
      </c>
    </row>
    <row r="20" spans="2:7" ht="15.75" thickBot="1">
      <c r="B20" s="118" t="s">
        <v>83</v>
      </c>
      <c r="C20" s="121">
        <v>351573545</v>
      </c>
      <c r="D20" s="122">
        <v>920518189</v>
      </c>
      <c r="E20" s="122">
        <v>1044953514.04</v>
      </c>
      <c r="F20" s="122">
        <v>1513241164.9099998</v>
      </c>
      <c r="G20" s="122">
        <v>2017506317.76</v>
      </c>
    </row>
    <row r="21" spans="2:7">
      <c r="B21" s="123" t="s">
        <v>84</v>
      </c>
      <c r="C21" s="124">
        <v>0</v>
      </c>
      <c r="D21" s="125">
        <v>0</v>
      </c>
      <c r="E21" s="125">
        <v>0</v>
      </c>
      <c r="F21" s="125">
        <v>401298328.29999995</v>
      </c>
      <c r="G21" s="122">
        <v>1331490450.0800002</v>
      </c>
    </row>
    <row r="22" spans="2:7">
      <c r="B22" s="126" t="s">
        <v>50</v>
      </c>
      <c r="C22" s="127">
        <f>SUM(C7:C21)</f>
        <v>2726170272</v>
      </c>
      <c r="D22" s="127">
        <f t="shared" ref="D22:E22" si="0">SUM(D7:D21)</f>
        <v>5600442498</v>
      </c>
      <c r="E22" s="127">
        <f t="shared" si="0"/>
        <v>6564545291.8900003</v>
      </c>
      <c r="F22" s="127">
        <f>SUM(F7:F21)</f>
        <v>8562708994.1399994</v>
      </c>
      <c r="G22" s="127">
        <f>SUM(G7:G21)</f>
        <v>10885877066.51</v>
      </c>
    </row>
    <row r="23" spans="2:7" ht="15.75" thickBot="1"/>
    <row r="24" spans="2:7">
      <c r="B24" s="115" t="s">
        <v>86</v>
      </c>
      <c r="C24" s="116">
        <v>2012</v>
      </c>
      <c r="D24" s="128">
        <v>2013</v>
      </c>
      <c r="E24" s="116">
        <v>2014</v>
      </c>
      <c r="F24" s="117">
        <v>2015</v>
      </c>
      <c r="G24" s="117">
        <v>2016</v>
      </c>
    </row>
    <row r="25" spans="2:7" ht="15.75" thickBot="1">
      <c r="B25" s="129"/>
      <c r="C25" s="119"/>
      <c r="D25" s="120"/>
      <c r="E25" s="119"/>
      <c r="F25" s="119"/>
      <c r="G25" s="119"/>
    </row>
    <row r="26" spans="2:7" ht="15.75" thickBot="1">
      <c r="B26" s="129" t="s">
        <v>70</v>
      </c>
      <c r="C26" s="121">
        <v>948044360</v>
      </c>
      <c r="D26" s="122">
        <v>1877251399</v>
      </c>
      <c r="E26" s="121">
        <v>2723908809.27</v>
      </c>
      <c r="F26" s="121">
        <v>3916958275.8399992</v>
      </c>
      <c r="G26" s="121">
        <v>4678231220.1700001</v>
      </c>
    </row>
    <row r="27" spans="2:7" ht="15.75" thickBot="1">
      <c r="B27" s="129" t="s">
        <v>71</v>
      </c>
      <c r="C27" s="121">
        <v>104</v>
      </c>
      <c r="D27" s="122">
        <v>246160</v>
      </c>
      <c r="E27" s="121">
        <v>188146.92</v>
      </c>
      <c r="F27" s="121">
        <v>161953.57</v>
      </c>
      <c r="G27" s="121">
        <v>74941.02</v>
      </c>
    </row>
    <row r="28" spans="2:7" ht="15.75" thickBot="1">
      <c r="B28" s="129" t="s">
        <v>72</v>
      </c>
      <c r="C28" s="121">
        <v>8182360</v>
      </c>
      <c r="D28" s="122">
        <v>19777276</v>
      </c>
      <c r="E28" s="121">
        <v>33272985.139999997</v>
      </c>
      <c r="F28" s="121">
        <v>58490060.670000009</v>
      </c>
      <c r="G28" s="121">
        <v>72699814.120000005</v>
      </c>
    </row>
    <row r="29" spans="2:7" ht="15.75" thickBot="1">
      <c r="B29" s="129" t="s">
        <v>73</v>
      </c>
      <c r="C29" s="121">
        <v>0</v>
      </c>
      <c r="D29" s="122">
        <v>0</v>
      </c>
      <c r="E29" s="121">
        <v>0</v>
      </c>
      <c r="F29" s="121">
        <v>0</v>
      </c>
      <c r="G29" s="121">
        <v>0</v>
      </c>
    </row>
    <row r="30" spans="2:7" ht="15.75" thickBot="1">
      <c r="B30" s="129" t="s">
        <v>74</v>
      </c>
      <c r="C30" s="121">
        <v>0</v>
      </c>
      <c r="D30" s="122">
        <v>0</v>
      </c>
      <c r="E30" s="121">
        <v>0</v>
      </c>
      <c r="F30" s="121">
        <v>18506322.600000001</v>
      </c>
      <c r="G30" s="121">
        <v>86096756.739999995</v>
      </c>
    </row>
    <row r="31" spans="2:7" ht="15.75" thickBot="1">
      <c r="B31" s="129" t="s">
        <v>75</v>
      </c>
      <c r="C31" s="121">
        <v>25649102</v>
      </c>
      <c r="D31" s="122">
        <v>53019254</v>
      </c>
      <c r="E31" s="121">
        <v>59455384.489999995</v>
      </c>
      <c r="F31" s="121">
        <v>58342805.119999997</v>
      </c>
      <c r="G31" s="121">
        <v>62176443.280000009</v>
      </c>
    </row>
    <row r="32" spans="2:7" ht="15.75" thickBot="1">
      <c r="B32" s="129" t="s">
        <v>76</v>
      </c>
      <c r="C32" s="121">
        <v>153510553</v>
      </c>
      <c r="D32" s="122">
        <v>346555430</v>
      </c>
      <c r="E32" s="121">
        <v>390809357.99000001</v>
      </c>
      <c r="F32" s="121">
        <v>595064672.04999995</v>
      </c>
      <c r="G32" s="121">
        <v>747358845.90999997</v>
      </c>
    </row>
    <row r="33" spans="2:7" ht="15.75" thickBot="1">
      <c r="B33" s="129" t="s">
        <v>77</v>
      </c>
      <c r="C33" s="121">
        <v>2438821</v>
      </c>
      <c r="D33" s="122">
        <v>3190276</v>
      </c>
      <c r="E33" s="121">
        <v>1676980.959999999</v>
      </c>
      <c r="F33" s="121">
        <v>1444659.9200000009</v>
      </c>
      <c r="G33" s="121">
        <v>1443805.08</v>
      </c>
    </row>
    <row r="34" spans="2:7" ht="15.75" thickBot="1">
      <c r="B34" s="129" t="s">
        <v>78</v>
      </c>
      <c r="C34" s="121">
        <v>811775</v>
      </c>
      <c r="D34" s="122">
        <v>355599</v>
      </c>
      <c r="E34" s="121">
        <v>182891.54</v>
      </c>
      <c r="F34" s="121">
        <v>111297.58</v>
      </c>
      <c r="G34" s="121">
        <v>78885.72</v>
      </c>
    </row>
    <row r="35" spans="2:7" ht="15.75" thickBot="1">
      <c r="B35" s="129" t="s">
        <v>79</v>
      </c>
      <c r="C35" s="121">
        <v>130</v>
      </c>
      <c r="D35" s="122">
        <v>4968</v>
      </c>
      <c r="E35" s="121">
        <v>57042.34</v>
      </c>
      <c r="F35" s="121">
        <v>6175520.9399999995</v>
      </c>
      <c r="G35" s="121">
        <v>34998092.57</v>
      </c>
    </row>
    <row r="36" spans="2:7" ht="15.75" thickBot="1">
      <c r="B36" s="129" t="s">
        <v>80</v>
      </c>
      <c r="C36" s="121">
        <v>907147690</v>
      </c>
      <c r="D36" s="122">
        <v>1707680908</v>
      </c>
      <c r="E36" s="121">
        <v>1538090278.4400001</v>
      </c>
      <c r="F36" s="121">
        <v>1189230670.5</v>
      </c>
      <c r="G36" s="121">
        <v>1033889250.0699998</v>
      </c>
    </row>
    <row r="37" spans="2:7" ht="15.75" thickBot="1">
      <c r="B37" s="129" t="s">
        <v>81</v>
      </c>
      <c r="C37" s="121">
        <v>221654296</v>
      </c>
      <c r="D37" s="122">
        <v>465231126</v>
      </c>
      <c r="E37" s="121">
        <v>534169191.28999996</v>
      </c>
      <c r="F37" s="121">
        <v>533768930.77000004</v>
      </c>
      <c r="G37" s="121">
        <v>488246431.27000004</v>
      </c>
    </row>
    <row r="38" spans="2:7" ht="15.75" thickBot="1">
      <c r="B38" s="129" t="s">
        <v>82</v>
      </c>
      <c r="C38" s="121">
        <v>1309459</v>
      </c>
      <c r="D38" s="122">
        <v>1577988</v>
      </c>
      <c r="E38" s="121">
        <v>9637647.3800000008</v>
      </c>
      <c r="F38" s="121">
        <v>2504689.62</v>
      </c>
      <c r="G38" s="121">
        <v>914733.50000000035</v>
      </c>
    </row>
    <row r="39" spans="2:7" ht="15.75" thickBot="1">
      <c r="B39" s="129" t="s">
        <v>83</v>
      </c>
      <c r="C39" s="121">
        <v>342016111</v>
      </c>
      <c r="D39" s="122">
        <v>896533232</v>
      </c>
      <c r="E39" s="121">
        <v>1018629575.03</v>
      </c>
      <c r="F39" s="121">
        <v>1476603189.9099998</v>
      </c>
      <c r="G39" s="121">
        <v>1970694061.6299999</v>
      </c>
    </row>
    <row r="40" spans="2:7">
      <c r="B40" s="130" t="s">
        <v>84</v>
      </c>
      <c r="C40" s="124">
        <v>0</v>
      </c>
      <c r="D40" s="125">
        <v>0</v>
      </c>
      <c r="E40" s="124">
        <v>0</v>
      </c>
      <c r="F40" s="124">
        <v>385759047.95999998</v>
      </c>
      <c r="G40" s="121">
        <v>1279699538.5700002</v>
      </c>
    </row>
    <row r="41" spans="2:7">
      <c r="B41" s="126" t="s">
        <v>50</v>
      </c>
      <c r="C41" s="127">
        <v>2610764761</v>
      </c>
      <c r="D41" s="127">
        <v>5371423616</v>
      </c>
      <c r="E41" s="127">
        <v>6310078290.79</v>
      </c>
      <c r="F41" s="127">
        <v>8243122097.0499992</v>
      </c>
      <c r="G41" s="127">
        <v>10456602819.65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AVISO LEGAL</vt:lpstr>
      <vt:lpstr>BINGO</vt:lpstr>
      <vt:lpstr>CASINO</vt:lpstr>
      <vt:lpstr>CCAA</vt:lpstr>
      <vt:lpstr>MÁQUINAS</vt:lpstr>
      <vt:lpstr>ONCE</vt:lpstr>
      <vt:lpstr>SELAE</vt:lpstr>
      <vt:lpstr>ONLINE ESTATAL</vt:lpstr>
    </vt:vector>
  </TitlesOfParts>
  <Company>Dirección General de Ordenación del Juego (DGOJ)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Información estadística relativa al mercado de juego en España 2016</dc:title>
  <dc:subject>La DGOJ facilita el acceso a información estadística relativa al mercado de juego en España. Los datos incluidos proceden de múltiples fuentes y para aclaraciones o detalle sobre los mismos deben dirigirse a tales fuentes.</dc:subject>
  <dc:creator>DGOJ</dc:creator>
  <cp:keywords>estudio, estadistica, informes</cp:keywords>
  <dc:description>Información estadística relativa al mercado de juego en España 2016</dc:description>
  <cp:lastModifiedBy>Dirección General de Ordenación del Juego</cp:lastModifiedBy>
  <dcterms:created xsi:type="dcterms:W3CDTF">2017-07-04T09:31:05Z</dcterms:created>
  <dcterms:modified xsi:type="dcterms:W3CDTF">2017-10-05T14:52:08Z</dcterms:modified>
  <cp:category>estudios e informes</cp:category>
</cp:coreProperties>
</file>